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ecutive Dashboard" sheetId="1" state="visible" r:id="rId1"/>
    <sheet name="Subcategories &amp; Verticals" sheetId="2" state="visible" r:id="rId2"/>
    <sheet name="Algeria Wilayas Deep Dive" sheetId="3" state="visible" r:id="rId3"/>
    <sheet name="Contact Quality Analysi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FFFFFF"/>
      <sz val="18"/>
    </font>
    <font>
      <name val="Segoe UI"/>
      <b val="1"/>
      <color rgb="00595959"/>
      <sz val="9"/>
    </font>
    <font>
      <name val="Segoe UI"/>
      <b val="1"/>
      <color rgb="001F4E78"/>
      <sz val="22"/>
    </font>
    <font>
      <name val="Segoe UI"/>
      <b val="1"/>
      <color rgb="001F4E78"/>
      <sz val="14"/>
    </font>
    <font>
      <name val="Segoe UI"/>
      <b val="1"/>
      <color rgb="00FFFFFF"/>
      <sz val="11"/>
    </font>
    <font>
      <name val="Segoe UI"/>
      <color rgb="00000000"/>
      <sz val="11"/>
    </font>
    <font>
      <name val="Segoe UI"/>
      <b val="1"/>
      <color rgb="00000000"/>
      <sz val="11"/>
    </font>
  </fonts>
  <fills count="7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4F7"/>
        <bgColor rgb="00F2F4F7"/>
      </patternFill>
    </fill>
    <fill>
      <patternFill patternType="solid">
        <fgColor rgb="002F5597"/>
        <bgColor rgb="002F5597"/>
      </patternFill>
    </fill>
    <fill>
      <patternFill patternType="solid">
        <fgColor rgb="00F9FAFB"/>
        <bgColor rgb="00F9FAFB"/>
      </patternFill>
    </fill>
    <fill>
      <patternFill patternType="solid">
        <fgColor rgb="00E9EDF4"/>
        <bgColor rgb="00E9EDF4"/>
      </patternFill>
    </fill>
  </fills>
  <borders count="5">
    <border>
      <left/>
      <right/>
      <top/>
      <bottom/>
      <diagonal/>
    </border>
    <border>
      <left style="medium">
        <color rgb="001F4E78"/>
      </lef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medium">
        <color rgb="001F4E78"/>
      </left>
    </border>
    <border>
      <left style="thin">
        <color rgb="00D9D9D9"/>
      </left>
      <right style="thin">
        <color rgb="00D9D9D9"/>
      </right>
      <top style="thin">
        <color rgb="001F4E78"/>
      </top>
      <bottom style="double">
        <color rgb="001F4E78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0" borderId="2" pivotButton="0" quotePrefix="0" xfId="0"/>
    <xf numFmtId="3" fontId="3" fillId="3" borderId="3" applyAlignment="1" pivotButton="0" quotePrefix="0" xfId="0">
      <alignment horizontal="center" vertical="center"/>
    </xf>
    <xf numFmtId="0" fontId="0" fillId="0" borderId="3" pivotButton="0" quotePrefix="0" xfId="0"/>
    <xf numFmtId="0" fontId="4" fillId="0" borderId="0" pivotButton="0" quotePrefix="0" xfId="0"/>
    <xf numFmtId="0" fontId="5" fillId="4" borderId="2" applyAlignment="1" pivotButton="0" quotePrefix="0" xfId="0">
      <alignment horizontal="center" vertical="center" wrapText="1"/>
    </xf>
    <xf numFmtId="0" fontId="6" fillId="0" borderId="2" applyAlignment="1" pivotButton="0" quotePrefix="0" xfId="0">
      <alignment horizontal="left" vertical="center"/>
    </xf>
    <xf numFmtId="0" fontId="6" fillId="0" borderId="2" applyAlignment="1" pivotButton="0" quotePrefix="0" xfId="0">
      <alignment horizontal="center" vertical="center"/>
    </xf>
    <xf numFmtId="3" fontId="6" fillId="0" borderId="2" applyAlignment="1" pivotButton="0" quotePrefix="0" xfId="0">
      <alignment horizontal="right" vertical="center"/>
    </xf>
    <xf numFmtId="164" fontId="6" fillId="0" borderId="2" applyAlignment="1" pivotButton="0" quotePrefix="0" xfId="0">
      <alignment horizontal="right" vertical="center"/>
    </xf>
    <xf numFmtId="0" fontId="6" fillId="5" borderId="2" applyAlignment="1" pivotButton="0" quotePrefix="0" xfId="0">
      <alignment horizontal="left" vertical="center"/>
    </xf>
    <xf numFmtId="0" fontId="6" fillId="5" borderId="2" applyAlignment="1" pivotButton="0" quotePrefix="0" xfId="0">
      <alignment horizontal="center" vertical="center"/>
    </xf>
    <xf numFmtId="3" fontId="6" fillId="5" borderId="2" applyAlignment="1" pivotButton="0" quotePrefix="0" xfId="0">
      <alignment horizontal="right" vertical="center"/>
    </xf>
    <xf numFmtId="164" fontId="6" fillId="5" borderId="2" applyAlignment="1" pivotButton="0" quotePrefix="0" xfId="0">
      <alignment horizontal="right" vertical="center"/>
    </xf>
    <xf numFmtId="0" fontId="7" fillId="6" borderId="4" pivotButton="0" quotePrefix="0" xfId="0"/>
    <xf numFmtId="0" fontId="0" fillId="6" borderId="4" pivotButton="0" quotePrefix="0" xfId="0"/>
    <xf numFmtId="3" fontId="7" fillId="6" borderId="4" applyAlignment="1" pivotButton="0" quotePrefix="0" xfId="0">
      <alignment horizontal="right" vertical="center"/>
    </xf>
    <xf numFmtId="164" fontId="7" fillId="6" borderId="4" applyAlignment="1" pivotButton="0" quotePrefix="0" xfId="0">
      <alignment horizontal="right" vertical="center"/>
    </xf>
    <xf numFmtId="0" fontId="0" fillId="5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showGridLines="0" workbookViewId="0">
      <selection activeCell="A1" sqref="A1"/>
    </sheetView>
  </sheetViews>
  <sheetFormatPr baseColWidth="8" defaultRowHeight="15"/>
  <cols>
    <col width="71" customWidth="1" min="1" max="1"/>
    <col width="20" customWidth="1" min="2" max="2"/>
    <col width="21" customWidth="1" min="3" max="3"/>
    <col width="17" customWidth="1" min="4" max="4"/>
    <col width="23" customWidth="1" min="5" max="5"/>
    <col width="15" customWidth="1" min="6" max="6"/>
  </cols>
  <sheetData>
    <row r="1" ht="20" customHeight="1">
      <c r="A1" s="1" t="inlineStr">
        <is>
          <t>COMMERCE DIGITAL SERVICES ORGANISATIONS DATABASE - EXECUTIVE REPORT</t>
        </is>
      </c>
    </row>
    <row r="2" ht="20" customHeight="1"/>
    <row r="3"/>
    <row r="4" ht="18" customHeight="1">
      <c r="A4" s="2" t="inlineStr">
        <is>
          <t>TOTAL NICHE LEADS</t>
        </is>
      </c>
      <c r="B4" s="3" t="n"/>
      <c r="C4" s="2" t="inlineStr">
        <is>
          <t>COUNTRIES COVERED</t>
        </is>
      </c>
      <c r="D4" s="3" t="n"/>
      <c r="E4" s="2" t="inlineStr">
        <is>
          <t>ALGERIA MARKET SIZE</t>
        </is>
      </c>
      <c r="F4" s="3" t="n"/>
    </row>
    <row r="5" ht="18" customHeight="1">
      <c r="A5" s="4" t="n">
        <v>48823</v>
      </c>
      <c r="B5" s="3" t="n"/>
      <c r="C5" s="4" t="n">
        <v>16</v>
      </c>
      <c r="D5" s="3" t="n"/>
      <c r="E5" s="4" t="n">
        <v>46972</v>
      </c>
      <c r="F5" s="3" t="n"/>
    </row>
    <row r="6" ht="18" customHeight="1">
      <c r="A6" s="5" t="n"/>
      <c r="B6" s="3" t="n"/>
      <c r="C6" s="5" t="n"/>
      <c r="D6" s="3" t="n"/>
      <c r="E6" s="5" t="n"/>
      <c r="F6" s="3" t="n"/>
    </row>
    <row r="7"/>
    <row r="8">
      <c r="A8" s="6" t="inlineStr">
        <is>
          <t>Database Volume Breakdown</t>
        </is>
      </c>
    </row>
    <row r="9"/>
    <row r="10" ht="25" customHeight="1">
      <c r="A10" s="7" t="inlineStr">
        <is>
          <t>Country / Market</t>
        </is>
      </c>
      <c r="B10" s="7" t="inlineStr">
        <is>
          <t>Categories Count</t>
        </is>
      </c>
      <c r="C10" s="7" t="inlineStr">
        <is>
          <t>Total Leads</t>
        </is>
      </c>
      <c r="D10" s="7" t="inlineStr">
        <is>
          <t>% of Database</t>
        </is>
      </c>
    </row>
    <row r="11" ht="20" customHeight="1">
      <c r="A11" s="8" t="inlineStr">
        <is>
          <t>Algeria</t>
        </is>
      </c>
      <c r="B11" s="9" t="n">
        <v>14</v>
      </c>
      <c r="C11" s="10" t="n">
        <v>46972</v>
      </c>
      <c r="D11" s="11">
        <f>C11/$C$27</f>
        <v/>
      </c>
    </row>
    <row r="12" ht="20" customHeight="1">
      <c r="A12" s="12" t="inlineStr">
        <is>
          <t>UAE</t>
        </is>
      </c>
      <c r="B12" s="13" t="n">
        <v>9</v>
      </c>
      <c r="C12" s="14" t="n">
        <v>640</v>
      </c>
      <c r="D12" s="15">
        <f>C12/$C$27</f>
        <v/>
      </c>
    </row>
    <row r="13" ht="20" customHeight="1">
      <c r="A13" s="8" t="inlineStr">
        <is>
          <t>Canada</t>
        </is>
      </c>
      <c r="B13" s="9" t="n">
        <v>4</v>
      </c>
      <c r="C13" s="10" t="n">
        <v>320</v>
      </c>
      <c r="D13" s="11">
        <f>C13/$C$27</f>
        <v/>
      </c>
    </row>
    <row r="14" ht="20" customHeight="1">
      <c r="A14" s="12" t="inlineStr">
        <is>
          <t>China</t>
        </is>
      </c>
      <c r="B14" s="13" t="n">
        <v>1</v>
      </c>
      <c r="C14" s="14" t="n">
        <v>218</v>
      </c>
      <c r="D14" s="15">
        <f>C14/$C$27</f>
        <v/>
      </c>
    </row>
    <row r="15" ht="20" customHeight="1">
      <c r="A15" s="8" t="inlineStr">
        <is>
          <t>Belgium</t>
        </is>
      </c>
      <c r="B15" s="9" t="n">
        <v>5</v>
      </c>
      <c r="C15" s="10" t="n">
        <v>191</v>
      </c>
      <c r="D15" s="11">
        <f>C15/$C$27</f>
        <v/>
      </c>
    </row>
    <row r="16" ht="20" customHeight="1">
      <c r="A16" s="12" t="inlineStr">
        <is>
          <t>Portugal</t>
        </is>
      </c>
      <c r="B16" s="13" t="n">
        <v>2</v>
      </c>
      <c r="C16" s="14" t="n">
        <v>148</v>
      </c>
      <c r="D16" s="15">
        <f>C16/$C$27</f>
        <v/>
      </c>
    </row>
    <row r="17" ht="20" customHeight="1">
      <c r="A17" s="8" t="inlineStr">
        <is>
          <t>Morocco</t>
        </is>
      </c>
      <c r="B17" s="9" t="n">
        <v>1</v>
      </c>
      <c r="C17" s="10" t="n">
        <v>142</v>
      </c>
      <c r="D17" s="11">
        <f>C17/$C$27</f>
        <v/>
      </c>
    </row>
    <row r="18" ht="20" customHeight="1">
      <c r="A18" s="12" t="inlineStr">
        <is>
          <t>Spain</t>
        </is>
      </c>
      <c r="B18" s="13" t="n">
        <v>2</v>
      </c>
      <c r="C18" s="14" t="n">
        <v>100</v>
      </c>
      <c r="D18" s="15">
        <f>C18/$C$27</f>
        <v/>
      </c>
    </row>
    <row r="19" ht="20" customHeight="1">
      <c r="A19" s="8" t="inlineStr">
        <is>
          <t>France</t>
        </is>
      </c>
      <c r="B19" s="9" t="n">
        <v>1</v>
      </c>
      <c r="C19" s="10" t="n">
        <v>35</v>
      </c>
      <c r="D19" s="11">
        <f>C19/$C$27</f>
        <v/>
      </c>
    </row>
    <row r="20" ht="20" customHeight="1">
      <c r="A20" s="12" t="inlineStr">
        <is>
          <t>Saudi Arabia</t>
        </is>
      </c>
      <c r="B20" s="13" t="n">
        <v>2</v>
      </c>
      <c r="C20" s="14" t="n">
        <v>32</v>
      </c>
      <c r="D20" s="15">
        <f>C20/$C$27</f>
        <v/>
      </c>
    </row>
    <row r="21" ht="20" customHeight="1">
      <c r="A21" s="8" t="inlineStr">
        <is>
          <t>Jordan</t>
        </is>
      </c>
      <c r="B21" s="9" t="n">
        <v>1</v>
      </c>
      <c r="C21" s="10" t="n">
        <v>11</v>
      </c>
      <c r="D21" s="11">
        <f>C21/$C$27</f>
        <v/>
      </c>
    </row>
    <row r="22" ht="20" customHeight="1">
      <c r="A22" s="12" t="inlineStr">
        <is>
          <t>United Kingdom</t>
        </is>
      </c>
      <c r="B22" s="13" t="n">
        <v>1</v>
      </c>
      <c r="C22" s="14" t="n">
        <v>5</v>
      </c>
      <c r="D22" s="15">
        <f>C22/$C$27</f>
        <v/>
      </c>
    </row>
    <row r="23" ht="20" customHeight="1">
      <c r="A23" s="8" t="inlineStr">
        <is>
          <t>Turkey</t>
        </is>
      </c>
      <c r="B23" s="9" t="n">
        <v>1</v>
      </c>
      <c r="C23" s="10" t="n">
        <v>4</v>
      </c>
      <c r="D23" s="11">
        <f>C23/$C$27</f>
        <v/>
      </c>
    </row>
    <row r="24" ht="20" customHeight="1">
      <c r="A24" s="12" t="inlineStr">
        <is>
          <t>Tunisia</t>
        </is>
      </c>
      <c r="B24" s="13" t="n">
        <v>1</v>
      </c>
      <c r="C24" s="14" t="n">
        <v>3</v>
      </c>
      <c r="D24" s="15">
        <f>C24/$C$27</f>
        <v/>
      </c>
    </row>
    <row r="25" ht="20" customHeight="1">
      <c r="A25" s="8" t="inlineStr">
        <is>
          <t>Italy</t>
        </is>
      </c>
      <c r="B25" s="9" t="n">
        <v>1</v>
      </c>
      <c r="C25" s="10" t="n">
        <v>1</v>
      </c>
      <c r="D25" s="11">
        <f>C25/$C$27</f>
        <v/>
      </c>
    </row>
    <row r="26" ht="20" customHeight="1">
      <c r="A26" s="12" t="inlineStr">
        <is>
          <t>Netherlands</t>
        </is>
      </c>
      <c r="B26" s="13" t="n">
        <v>1</v>
      </c>
      <c r="C26" s="14" t="n">
        <v>1</v>
      </c>
      <c r="D26" s="15">
        <f>C26/$C$27</f>
        <v/>
      </c>
    </row>
    <row r="27" ht="22" customHeight="1">
      <c r="A27" s="16" t="inlineStr">
        <is>
          <t>Total</t>
        </is>
      </c>
      <c r="B27" s="17" t="inlineStr"/>
      <c r="C27" s="18">
        <f>SUM(C11:C26)</f>
        <v/>
      </c>
      <c r="D27" s="19">
        <f>SUM(D11:D26)</f>
        <v/>
      </c>
    </row>
  </sheetData>
  <mergeCells count="7">
    <mergeCell ref="A4:B4"/>
    <mergeCell ref="E4:F4"/>
    <mergeCell ref="A1:F2"/>
    <mergeCell ref="C5:D6"/>
    <mergeCell ref="A5:B6"/>
    <mergeCell ref="E5:F6"/>
    <mergeCell ref="C4:D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8"/>
  <sheetViews>
    <sheetView showGridLines="1" workbookViewId="0">
      <selection activeCell="A1" sqref="A1"/>
    </sheetView>
  </sheetViews>
  <sheetFormatPr baseColWidth="8" defaultRowHeight="15"/>
  <cols>
    <col width="40" customWidth="1" min="1" max="1"/>
    <col width="40" customWidth="1" min="2" max="2"/>
    <col width="16" customWidth="1" min="3" max="3"/>
    <col width="16" customWidth="1" min="4" max="4"/>
  </cols>
  <sheetData>
    <row r="1">
      <c r="A1" s="6" t="inlineStr">
        <is>
          <t>Detailed Subcategory breakdown</t>
        </is>
      </c>
    </row>
    <row r="2"/>
    <row r="3" ht="25" customHeight="1">
      <c r="A3" s="7" t="inlineStr">
        <is>
          <t>Vertical / Subcategory</t>
        </is>
      </c>
      <c r="B3" s="7" t="inlineStr">
        <is>
          <t>Raw Categories</t>
        </is>
      </c>
      <c r="C3" s="7" t="inlineStr">
        <is>
          <t>Lead Count</t>
        </is>
      </c>
      <c r="D3" s="7" t="inlineStr">
        <is>
          <t>% of Niche</t>
        </is>
      </c>
    </row>
    <row r="4" ht="20" customHeight="1">
      <c r="A4" s="12" t="inlineStr">
        <is>
          <t>05 services aux entreprises general</t>
        </is>
      </c>
      <c r="B4" s="12" t="inlineStr">
        <is>
          <t>10_services_aux_entreprises_general</t>
        </is>
      </c>
      <c r="C4" s="14" t="n">
        <v>37892</v>
      </c>
      <c r="D4" s="15">
        <f>C4/48823</f>
        <v/>
      </c>
    </row>
    <row r="5" ht="20" customHeight="1">
      <c r="A5" s="8" t="inlineStr">
        <is>
          <t>04 materiel informatique maintenance</t>
        </is>
      </c>
      <c r="B5" s="8" t="inlineStr">
        <is>
          <t>05_materiel_informatique_maintenance</t>
        </is>
      </c>
      <c r="C5" s="10" t="n">
        <v>3738</v>
      </c>
      <c r="D5" s="11">
        <f>C5/48823</f>
        <v/>
      </c>
    </row>
    <row r="6" ht="20" customHeight="1">
      <c r="A6" s="12" t="inlineStr">
        <is>
          <t>03 detailants boutiques</t>
        </is>
      </c>
      <c r="B6" s="12" t="inlineStr">
        <is>
          <t>01_detailants_boutiques</t>
        </is>
      </c>
      <c r="C6" s="14" t="n">
        <v>3408</v>
      </c>
      <c r="D6" s="15">
        <f>C6/48823</f>
        <v/>
      </c>
    </row>
    <row r="7" ht="20" customHeight="1">
      <c r="A7" s="8" t="inlineStr">
        <is>
          <t>03 administrations organisations</t>
        </is>
      </c>
      <c r="B7" s="8" t="inlineStr">
        <is>
          <t>13_administrations_organisations</t>
        </is>
      </c>
      <c r="C7" s="10" t="n">
        <v>1202</v>
      </c>
      <c r="D7" s="11">
        <f>C7/48823</f>
        <v/>
      </c>
    </row>
    <row r="8" ht="20" customHeight="1">
      <c r="A8" s="12" t="inlineStr">
        <is>
          <t>03 communication evenementiel pub</t>
        </is>
      </c>
      <c r="B8" s="12" t="inlineStr">
        <is>
          <t>08_communication_evenementiel_pub</t>
        </is>
      </c>
      <c r="C8" s="14" t="n">
        <v>707</v>
      </c>
      <c r="D8" s="15">
        <f>C8/48823</f>
        <v/>
      </c>
    </row>
    <row r="9" ht="20" customHeight="1">
      <c r="A9" s="8" t="inlineStr">
        <is>
          <t>03 edition publicite livres</t>
        </is>
      </c>
      <c r="B9" s="8" t="inlineStr">
        <is>
          <t>14_edition_publicite_livres</t>
        </is>
      </c>
      <c r="C9" s="10" t="n">
        <v>439</v>
      </c>
      <c r="D9" s="11">
        <f>C9/48823</f>
        <v/>
      </c>
    </row>
    <row r="10" ht="20" customHeight="1">
      <c r="A10" s="12" t="inlineStr">
        <is>
          <t>01 conseil gestion comptabilite</t>
        </is>
      </c>
      <c r="B10" s="12" t="inlineStr">
        <is>
          <t>06_conseil_gestion_comptabilite</t>
        </is>
      </c>
      <c r="C10" s="14" t="n">
        <v>314</v>
      </c>
      <c r="D10" s="15">
        <f>C10/48823</f>
        <v/>
      </c>
    </row>
    <row r="11" ht="20" customHeight="1">
      <c r="A11" s="8" t="inlineStr">
        <is>
          <t>02 formation professionnelle</t>
        </is>
      </c>
      <c r="B11" s="8" t="inlineStr">
        <is>
          <t>12_formation_professionnelle</t>
        </is>
      </c>
      <c r="C11" s="10" t="n">
        <v>255</v>
      </c>
      <c r="D11" s="11">
        <f>C11/48823</f>
        <v/>
      </c>
    </row>
    <row r="12" ht="20" customHeight="1">
      <c r="A12" s="12" t="inlineStr">
        <is>
          <t>02 internet services web</t>
        </is>
      </c>
      <c r="B12" s="12" t="inlineStr">
        <is>
          <t>03_internet_services_web</t>
        </is>
      </c>
      <c r="C12" s="14" t="n">
        <v>249</v>
      </c>
      <c r="D12" s="15">
        <f>C12/48823</f>
        <v/>
      </c>
    </row>
    <row r="13" ht="20" customHeight="1">
      <c r="A13" s="8" t="inlineStr">
        <is>
          <t>01 logiciels developpement it</t>
        </is>
      </c>
      <c r="B13" s="8" t="inlineStr">
        <is>
          <t>02_logiciels_developpement_it</t>
        </is>
      </c>
      <c r="C13" s="10" t="n">
        <v>164</v>
      </c>
      <c r="D13" s="11">
        <f>C13/48823</f>
        <v/>
      </c>
    </row>
    <row r="14" ht="20" customHeight="1">
      <c r="A14" s="12" t="inlineStr">
        <is>
          <t>04 recrutement interim rh</t>
        </is>
      </c>
      <c r="B14" s="12" t="inlineStr">
        <is>
          <t>09_recrutement_interim_rh</t>
        </is>
      </c>
      <c r="C14" s="14" t="n">
        <v>124</v>
      </c>
      <c r="D14" s="15">
        <f>C14/48823</f>
        <v/>
      </c>
    </row>
    <row r="15" ht="20" customHeight="1">
      <c r="A15" s="8" t="inlineStr">
        <is>
          <t>03 rd consulting reseaux</t>
        </is>
      </c>
      <c r="B15" s="8" t="inlineStr">
        <is>
          <t>04_rd_consulting_reseaux</t>
        </is>
      </c>
      <c r="C15" s="10" t="n">
        <v>123</v>
      </c>
      <c r="D15" s="11">
        <f>C15/48823</f>
        <v/>
      </c>
    </row>
    <row r="16" ht="20" customHeight="1">
      <c r="A16" s="12" t="inlineStr">
        <is>
          <t>01 enseignement ecoles universites</t>
        </is>
      </c>
      <c r="B16" s="12" t="inlineStr">
        <is>
          <t>11_enseignement_ecoles_universites</t>
        </is>
      </c>
      <c r="C16" s="14" t="n">
        <v>118</v>
      </c>
      <c r="D16" s="15">
        <f>C16/48823</f>
        <v/>
      </c>
    </row>
    <row r="17" ht="20" customHeight="1">
      <c r="A17" s="8" t="inlineStr">
        <is>
          <t>02 securite nettoyage</t>
        </is>
      </c>
      <c r="B17" s="8" t="inlineStr">
        <is>
          <t>07_securite_nettoyage</t>
        </is>
      </c>
      <c r="C17" s="10" t="n">
        <v>90</v>
      </c>
      <c r="D17" s="11">
        <f>C17/48823</f>
        <v/>
      </c>
    </row>
    <row r="18" ht="22" customHeight="1">
      <c r="A18" s="16" t="inlineStr">
        <is>
          <t>Total</t>
        </is>
      </c>
      <c r="B18" s="17" t="inlineStr"/>
      <c r="C18" s="18">
        <f>SUM(C4:C17)</f>
        <v/>
      </c>
      <c r="D18" s="19">
        <f>SUM(D4:D17)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79"/>
  <sheetViews>
    <sheetView showGridLines="1" workbookViewId="0">
      <selection activeCell="A1" sqref="A1"/>
    </sheetView>
  </sheetViews>
  <sheetFormatPr baseColWidth="8" defaultRowHeight="15"/>
  <cols>
    <col width="43" customWidth="1" min="1" max="1"/>
    <col width="27" customWidth="1" min="2" max="2"/>
    <col width="33" customWidth="1" min="3" max="3"/>
    <col width="28" customWidth="1" min="4" max="4"/>
    <col width="28" customWidth="1" min="5" max="5"/>
    <col width="40" customWidth="1" min="6" max="6"/>
    <col width="35" customWidth="1" min="7" max="7"/>
    <col width="25" customWidth="1" min="8" max="8"/>
    <col width="37" customWidth="1" min="9" max="9"/>
    <col width="29" customWidth="1" min="10" max="10"/>
    <col width="39" customWidth="1" min="11" max="11"/>
    <col width="38" customWidth="1" min="12" max="12"/>
    <col width="32" customWidth="1" min="13" max="13"/>
    <col width="36" customWidth="1" min="14" max="14"/>
    <col width="31" customWidth="1" min="15" max="15"/>
    <col width="16" customWidth="1" min="16" max="16"/>
    <col width="22" customWidth="1" min="17" max="17"/>
  </cols>
  <sheetData>
    <row r="1">
      <c r="A1" s="6" t="inlineStr">
        <is>
          <t>Leads Breakdown by Wilaya / Governorate</t>
        </is>
      </c>
    </row>
    <row r="2"/>
    <row r="3" ht="25" customHeight="1">
      <c r="A3" s="7" t="inlineStr">
        <is>
          <t>Wilaya / Governorate</t>
        </is>
      </c>
      <c r="B3" s="7" t="inlineStr">
        <is>
          <t>01 detailants boutiques</t>
        </is>
      </c>
      <c r="C3" s="7" t="inlineStr">
        <is>
          <t>02 logiciels developpement it</t>
        </is>
      </c>
      <c r="D3" s="7" t="inlineStr">
        <is>
          <t>03 internet services web</t>
        </is>
      </c>
      <c r="E3" s="7" t="inlineStr">
        <is>
          <t>04 rd consulting reseaux</t>
        </is>
      </c>
      <c r="F3" s="7" t="inlineStr">
        <is>
          <t>05 materiel informatique maintenance</t>
        </is>
      </c>
      <c r="G3" s="7" t="inlineStr">
        <is>
          <t>06 conseil gestion comptabilite</t>
        </is>
      </c>
      <c r="H3" s="7" t="inlineStr">
        <is>
          <t>07 securite nettoyage</t>
        </is>
      </c>
      <c r="I3" s="7" t="inlineStr">
        <is>
          <t>08 communication evenementiel pub</t>
        </is>
      </c>
      <c r="J3" s="7" t="inlineStr">
        <is>
          <t>09 recrutement interim rh</t>
        </is>
      </c>
      <c r="K3" s="7" t="inlineStr">
        <is>
          <t>10 services aux entreprises general</t>
        </is>
      </c>
      <c r="L3" s="7" t="inlineStr">
        <is>
          <t>11 enseignement ecoles universites</t>
        </is>
      </c>
      <c r="M3" s="7" t="inlineStr">
        <is>
          <t>12 formation professionnelle</t>
        </is>
      </c>
      <c r="N3" s="7" t="inlineStr">
        <is>
          <t>13 administrations organisations</t>
        </is>
      </c>
      <c r="O3" s="7" t="inlineStr">
        <is>
          <t>14 edition publicite livres</t>
        </is>
      </c>
      <c r="P3" s="7" t="inlineStr">
        <is>
          <t>Total Leads</t>
        </is>
      </c>
      <c r="Q3" s="7" t="inlineStr">
        <is>
          <t>% of Algeria Leads</t>
        </is>
      </c>
    </row>
    <row r="4" ht="20" customHeight="1">
      <c r="A4" s="12" t="inlineStr">
        <is>
          <t>Alger</t>
        </is>
      </c>
      <c r="B4" s="14" t="n">
        <v>576</v>
      </c>
      <c r="C4" s="14" t="n">
        <v>43</v>
      </c>
      <c r="D4" s="14" t="n">
        <v>35</v>
      </c>
      <c r="E4" s="14" t="n">
        <v>60</v>
      </c>
      <c r="F4" s="14" t="n">
        <v>1152</v>
      </c>
      <c r="G4" s="14" t="n">
        <v>101</v>
      </c>
      <c r="H4" s="14" t="n">
        <v>26</v>
      </c>
      <c r="I4" s="14" t="n">
        <v>158</v>
      </c>
      <c r="J4" s="14" t="n">
        <v>27</v>
      </c>
      <c r="K4" s="14" t="n">
        <v>5142</v>
      </c>
      <c r="L4" s="14" t="n">
        <v>30</v>
      </c>
      <c r="M4" s="14" t="n">
        <v>42</v>
      </c>
      <c r="N4" s="14" t="n">
        <v>418</v>
      </c>
      <c r="O4" s="14" t="n">
        <v>104</v>
      </c>
      <c r="P4" s="14" t="n">
        <v>7914</v>
      </c>
      <c r="Q4" s="15">
        <f>P4/$P$78</f>
        <v/>
      </c>
    </row>
    <row r="5" ht="20" customHeight="1">
      <c r="A5" s="8" t="inlineStr">
        <is>
          <t>Oran</t>
        </is>
      </c>
      <c r="B5" s="10" t="n">
        <v>190</v>
      </c>
      <c r="C5" s="10" t="n">
        <v>15</v>
      </c>
      <c r="D5" s="10" t="n">
        <v>19</v>
      </c>
      <c r="E5" s="10" t="n">
        <v>5</v>
      </c>
      <c r="F5" s="10" t="n">
        <v>190</v>
      </c>
      <c r="G5" s="10" t="n">
        <v>28</v>
      </c>
      <c r="H5" s="10" t="n">
        <v>10</v>
      </c>
      <c r="I5" s="10" t="n">
        <v>71</v>
      </c>
      <c r="J5" s="10" t="n">
        <v>4</v>
      </c>
      <c r="K5" s="10" t="n">
        <v>1922</v>
      </c>
      <c r="L5" s="10" t="n">
        <v>9</v>
      </c>
      <c r="M5" s="10" t="n">
        <v>16</v>
      </c>
      <c r="N5" s="10" t="n">
        <v>48</v>
      </c>
      <c r="O5" s="10" t="n">
        <v>26</v>
      </c>
      <c r="P5" s="10" t="n">
        <v>2553</v>
      </c>
      <c r="Q5" s="11">
        <f>P5/$P$78</f>
        <v/>
      </c>
    </row>
    <row r="6" ht="20" customHeight="1">
      <c r="A6" s="12" t="inlineStr">
        <is>
          <t>Non Specifie</t>
        </is>
      </c>
      <c r="B6" s="14" t="n">
        <v>191</v>
      </c>
      <c r="C6" s="14" t="n">
        <v>5</v>
      </c>
      <c r="D6" s="14" t="n">
        <v>5</v>
      </c>
      <c r="E6" s="14" t="n">
        <v>4</v>
      </c>
      <c r="F6" s="14" t="n">
        <v>252</v>
      </c>
      <c r="G6" s="14" t="n">
        <v>7</v>
      </c>
      <c r="H6" s="14" t="n">
        <v>0</v>
      </c>
      <c r="I6" s="14" t="n">
        <v>44</v>
      </c>
      <c r="J6" s="14" t="n">
        <v>2</v>
      </c>
      <c r="K6" s="14" t="n">
        <v>1576</v>
      </c>
      <c r="L6" s="14" t="n">
        <v>5</v>
      </c>
      <c r="M6" s="14" t="n">
        <v>6</v>
      </c>
      <c r="N6" s="14" t="n">
        <v>41</v>
      </c>
      <c r="O6" s="14" t="n">
        <v>17</v>
      </c>
      <c r="P6" s="14" t="n">
        <v>2155</v>
      </c>
      <c r="Q6" s="15">
        <f>P6/$P$78</f>
        <v/>
      </c>
    </row>
    <row r="7" ht="20" customHeight="1">
      <c r="A7" s="8" t="inlineStr">
        <is>
          <t>Constantine</t>
        </is>
      </c>
      <c r="B7" s="10" t="n">
        <v>142</v>
      </c>
      <c r="C7" s="10" t="n">
        <v>11</v>
      </c>
      <c r="D7" s="10" t="n">
        <v>13</v>
      </c>
      <c r="E7" s="10" t="n">
        <v>4</v>
      </c>
      <c r="F7" s="10" t="n">
        <v>128</v>
      </c>
      <c r="G7" s="10" t="n">
        <v>12</v>
      </c>
      <c r="H7" s="10" t="n">
        <v>5</v>
      </c>
      <c r="I7" s="10" t="n">
        <v>35</v>
      </c>
      <c r="J7" s="10" t="n">
        <v>4</v>
      </c>
      <c r="K7" s="10" t="n">
        <v>1248</v>
      </c>
      <c r="L7" s="10" t="n">
        <v>6</v>
      </c>
      <c r="M7" s="10" t="n">
        <v>7</v>
      </c>
      <c r="N7" s="10" t="n">
        <v>32</v>
      </c>
      <c r="O7" s="10" t="n">
        <v>18</v>
      </c>
      <c r="P7" s="10" t="n">
        <v>1665</v>
      </c>
      <c r="Q7" s="11">
        <f>P7/$P$78</f>
        <v/>
      </c>
    </row>
    <row r="8" ht="20" customHeight="1">
      <c r="A8" s="12" t="inlineStr">
        <is>
          <t>Blida</t>
        </is>
      </c>
      <c r="B8" s="14" t="n">
        <v>108</v>
      </c>
      <c r="C8" s="14" t="n">
        <v>6</v>
      </c>
      <c r="D8" s="14" t="n">
        <v>12</v>
      </c>
      <c r="E8" s="14" t="n">
        <v>2</v>
      </c>
      <c r="F8" s="14" t="n">
        <v>100</v>
      </c>
      <c r="G8" s="14" t="n">
        <v>16</v>
      </c>
      <c r="H8" s="14" t="n">
        <v>1</v>
      </c>
      <c r="I8" s="14" t="n">
        <v>34</v>
      </c>
      <c r="J8" s="14" t="n">
        <v>3</v>
      </c>
      <c r="K8" s="14" t="n">
        <v>1244</v>
      </c>
      <c r="L8" s="14" t="n">
        <v>4</v>
      </c>
      <c r="M8" s="14" t="n">
        <v>5</v>
      </c>
      <c r="N8" s="14" t="n">
        <v>31</v>
      </c>
      <c r="O8" s="14" t="n">
        <v>19</v>
      </c>
      <c r="P8" s="14" t="n">
        <v>1585</v>
      </c>
      <c r="Q8" s="15">
        <f>P8/$P$78</f>
        <v/>
      </c>
    </row>
    <row r="9" ht="20" customHeight="1">
      <c r="A9" s="8" t="inlineStr">
        <is>
          <t>Béjaïa</t>
        </is>
      </c>
      <c r="B9" s="10" t="n">
        <v>59</v>
      </c>
      <c r="C9" s="10" t="n">
        <v>7</v>
      </c>
      <c r="D9" s="10" t="n">
        <v>11</v>
      </c>
      <c r="E9" s="10" t="n">
        <v>3</v>
      </c>
      <c r="F9" s="10" t="n">
        <v>112</v>
      </c>
      <c r="G9" s="10" t="n">
        <v>16</v>
      </c>
      <c r="H9" s="10" t="n">
        <v>2</v>
      </c>
      <c r="I9" s="10" t="n">
        <v>27</v>
      </c>
      <c r="J9" s="10" t="n">
        <v>2</v>
      </c>
      <c r="K9" s="10" t="n">
        <v>1132</v>
      </c>
      <c r="L9" s="10" t="n">
        <v>3</v>
      </c>
      <c r="M9" s="10" t="n">
        <v>0</v>
      </c>
      <c r="N9" s="10" t="n">
        <v>20</v>
      </c>
      <c r="O9" s="10" t="n">
        <v>27</v>
      </c>
      <c r="P9" s="10" t="n">
        <v>1421</v>
      </c>
      <c r="Q9" s="11">
        <f>P9/$P$78</f>
        <v/>
      </c>
    </row>
    <row r="10" ht="20" customHeight="1">
      <c r="A10" s="12" t="inlineStr">
        <is>
          <t>Annaba</t>
        </is>
      </c>
      <c r="B10" s="14" t="n">
        <v>106</v>
      </c>
      <c r="C10" s="14" t="n">
        <v>10</v>
      </c>
      <c r="D10" s="14" t="n">
        <v>8</v>
      </c>
      <c r="E10" s="14" t="n">
        <v>2</v>
      </c>
      <c r="F10" s="14" t="n">
        <v>107</v>
      </c>
      <c r="G10" s="14" t="n">
        <v>9</v>
      </c>
      <c r="H10" s="14" t="n">
        <v>5</v>
      </c>
      <c r="I10" s="14" t="n">
        <v>25</v>
      </c>
      <c r="J10" s="14" t="n">
        <v>0</v>
      </c>
      <c r="K10" s="14" t="n">
        <v>995</v>
      </c>
      <c r="L10" s="14" t="n">
        <v>4</v>
      </c>
      <c r="M10" s="14" t="n">
        <v>5</v>
      </c>
      <c r="N10" s="14" t="n">
        <v>25</v>
      </c>
      <c r="O10" s="14" t="n">
        <v>24</v>
      </c>
      <c r="P10" s="14" t="n">
        <v>1325</v>
      </c>
      <c r="Q10" s="15">
        <f>P10/$P$78</f>
        <v/>
      </c>
    </row>
    <row r="11" ht="20" customHeight="1">
      <c r="A11" s="8" t="inlineStr">
        <is>
          <t>Sétif</t>
        </is>
      </c>
      <c r="B11" s="10" t="n">
        <v>58</v>
      </c>
      <c r="C11" s="10" t="n">
        <v>4</v>
      </c>
      <c r="D11" s="10" t="n">
        <v>3</v>
      </c>
      <c r="E11" s="10" t="n">
        <v>4</v>
      </c>
      <c r="F11" s="10" t="n">
        <v>111</v>
      </c>
      <c r="G11" s="10" t="n">
        <v>17</v>
      </c>
      <c r="H11" s="10" t="n">
        <v>2</v>
      </c>
      <c r="I11" s="10" t="n">
        <v>11</v>
      </c>
      <c r="J11" s="10" t="n">
        <v>4</v>
      </c>
      <c r="K11" s="10" t="n">
        <v>949</v>
      </c>
      <c r="L11" s="10" t="n">
        <v>2</v>
      </c>
      <c r="M11" s="10" t="n">
        <v>3</v>
      </c>
      <c r="N11" s="10" t="n">
        <v>27</v>
      </c>
      <c r="O11" s="10" t="n">
        <v>17</v>
      </c>
      <c r="P11" s="10" t="n">
        <v>1212</v>
      </c>
      <c r="Q11" s="11">
        <f>P11/$P$78</f>
        <v/>
      </c>
    </row>
    <row r="12" ht="20" customHeight="1">
      <c r="A12" s="12" t="inlineStr">
        <is>
          <t>Batna</t>
        </is>
      </c>
      <c r="B12" s="14" t="n">
        <v>76</v>
      </c>
      <c r="C12" s="14" t="n">
        <v>1</v>
      </c>
      <c r="D12" s="14" t="n">
        <v>9</v>
      </c>
      <c r="E12" s="14" t="n">
        <v>0</v>
      </c>
      <c r="F12" s="14" t="n">
        <v>45</v>
      </c>
      <c r="G12" s="14" t="n">
        <v>5</v>
      </c>
      <c r="H12" s="14" t="n">
        <v>3</v>
      </c>
      <c r="I12" s="14" t="n">
        <v>10</v>
      </c>
      <c r="J12" s="14" t="n">
        <v>3</v>
      </c>
      <c r="K12" s="14" t="n">
        <v>881</v>
      </c>
      <c r="L12" s="14" t="n">
        <v>5</v>
      </c>
      <c r="M12" s="14" t="n">
        <v>3</v>
      </c>
      <c r="N12" s="14" t="n">
        <v>10</v>
      </c>
      <c r="O12" s="14" t="n">
        <v>5</v>
      </c>
      <c r="P12" s="14" t="n">
        <v>1056</v>
      </c>
      <c r="Q12" s="15">
        <f>P12/$P$78</f>
        <v/>
      </c>
    </row>
    <row r="13" ht="20" customHeight="1">
      <c r="A13" s="8" t="inlineStr">
        <is>
          <t>Tizi Ouzou</t>
        </is>
      </c>
      <c r="B13" s="10" t="n">
        <v>66</v>
      </c>
      <c r="C13" s="10" t="n">
        <v>4</v>
      </c>
      <c r="D13" s="10" t="n">
        <v>12</v>
      </c>
      <c r="E13" s="10" t="n">
        <v>11</v>
      </c>
      <c r="F13" s="10" t="n">
        <v>74</v>
      </c>
      <c r="G13" s="10" t="n">
        <v>11</v>
      </c>
      <c r="H13" s="10" t="n">
        <v>3</v>
      </c>
      <c r="I13" s="10" t="n">
        <v>25</v>
      </c>
      <c r="J13" s="10" t="n">
        <v>2</v>
      </c>
      <c r="K13" s="10" t="n">
        <v>763</v>
      </c>
      <c r="L13" s="10" t="n">
        <v>4</v>
      </c>
      <c r="M13" s="10" t="n">
        <v>6</v>
      </c>
      <c r="N13" s="10" t="n">
        <v>33</v>
      </c>
      <c r="O13" s="10" t="n">
        <v>15</v>
      </c>
      <c r="P13" s="10" t="n">
        <v>1029</v>
      </c>
      <c r="Q13" s="11">
        <f>P13/$P$78</f>
        <v/>
      </c>
    </row>
    <row r="14" ht="20" customHeight="1">
      <c r="A14" s="12" t="inlineStr">
        <is>
          <t>Tlemcen</t>
        </is>
      </c>
      <c r="B14" s="14" t="n">
        <v>88</v>
      </c>
      <c r="C14" s="14" t="n">
        <v>3</v>
      </c>
      <c r="D14" s="14" t="n">
        <v>3</v>
      </c>
      <c r="E14" s="14" t="n">
        <v>3</v>
      </c>
      <c r="F14" s="14" t="n">
        <v>54</v>
      </c>
      <c r="G14" s="14" t="n">
        <v>10</v>
      </c>
      <c r="H14" s="14" t="n">
        <v>0</v>
      </c>
      <c r="I14" s="14" t="n">
        <v>22</v>
      </c>
      <c r="J14" s="14" t="n">
        <v>1</v>
      </c>
      <c r="K14" s="14" t="n">
        <v>678</v>
      </c>
      <c r="L14" s="14" t="n">
        <v>1</v>
      </c>
      <c r="M14" s="14" t="n">
        <v>4</v>
      </c>
      <c r="N14" s="14" t="n">
        <v>14</v>
      </c>
      <c r="O14" s="14" t="n">
        <v>16</v>
      </c>
      <c r="P14" s="14" t="n">
        <v>897</v>
      </c>
      <c r="Q14" s="15">
        <f>P14/$P$78</f>
        <v/>
      </c>
    </row>
    <row r="15" ht="20" customHeight="1">
      <c r="A15" s="8" t="inlineStr">
        <is>
          <t>Ouargla</t>
        </is>
      </c>
      <c r="B15" s="10" t="n">
        <v>75</v>
      </c>
      <c r="C15" s="10" t="n">
        <v>1</v>
      </c>
      <c r="D15" s="10" t="n">
        <v>6</v>
      </c>
      <c r="E15" s="10" t="n">
        <v>1</v>
      </c>
      <c r="F15" s="10" t="n">
        <v>62</v>
      </c>
      <c r="G15" s="10" t="n">
        <v>2</v>
      </c>
      <c r="H15" s="10" t="n">
        <v>0</v>
      </c>
      <c r="I15" s="10" t="n">
        <v>10</v>
      </c>
      <c r="J15" s="10" t="n">
        <v>4</v>
      </c>
      <c r="K15" s="10" t="n">
        <v>695</v>
      </c>
      <c r="L15" s="10" t="n">
        <v>0</v>
      </c>
      <c r="M15" s="10" t="n">
        <v>6</v>
      </c>
      <c r="N15" s="10" t="n">
        <v>18</v>
      </c>
      <c r="O15" s="10" t="n">
        <v>5</v>
      </c>
      <c r="P15" s="10" t="n">
        <v>885</v>
      </c>
      <c r="Q15" s="11">
        <f>P15/$P$78</f>
        <v/>
      </c>
    </row>
    <row r="16" ht="20" customHeight="1">
      <c r="A16" s="12" t="inlineStr">
        <is>
          <t>Boumerdès</t>
        </is>
      </c>
      <c r="B16" s="14" t="n">
        <v>56</v>
      </c>
      <c r="C16" s="14" t="n">
        <v>5</v>
      </c>
      <c r="D16" s="14" t="n">
        <v>5</v>
      </c>
      <c r="E16" s="14" t="n">
        <v>5</v>
      </c>
      <c r="F16" s="14" t="n">
        <v>93</v>
      </c>
      <c r="G16" s="14" t="n">
        <v>8</v>
      </c>
      <c r="H16" s="14" t="n">
        <v>1</v>
      </c>
      <c r="I16" s="14" t="n">
        <v>10</v>
      </c>
      <c r="J16" s="14" t="n">
        <v>7</v>
      </c>
      <c r="K16" s="14" t="n">
        <v>636</v>
      </c>
      <c r="L16" s="14" t="n">
        <v>0</v>
      </c>
      <c r="M16" s="14" t="n">
        <v>6</v>
      </c>
      <c r="N16" s="14" t="n">
        <v>17</v>
      </c>
      <c r="O16" s="14" t="n">
        <v>17</v>
      </c>
      <c r="P16" s="14" t="n">
        <v>866</v>
      </c>
      <c r="Q16" s="15">
        <f>P16/$P$78</f>
        <v/>
      </c>
    </row>
    <row r="17" ht="20" customHeight="1">
      <c r="A17" s="8" t="inlineStr">
        <is>
          <t>Biskra</t>
        </is>
      </c>
      <c r="B17" s="10" t="n">
        <v>85</v>
      </c>
      <c r="C17" s="10" t="n">
        <v>1</v>
      </c>
      <c r="D17" s="10" t="n">
        <v>2</v>
      </c>
      <c r="E17" s="10" t="n">
        <v>0</v>
      </c>
      <c r="F17" s="10" t="n">
        <v>68</v>
      </c>
      <c r="G17" s="10" t="n">
        <v>0</v>
      </c>
      <c r="H17" s="10" t="n">
        <v>2</v>
      </c>
      <c r="I17" s="10" t="n">
        <v>7</v>
      </c>
      <c r="J17" s="10" t="n">
        <v>0</v>
      </c>
      <c r="K17" s="10" t="n">
        <v>648</v>
      </c>
      <c r="L17" s="10" t="n">
        <v>0</v>
      </c>
      <c r="M17" s="10" t="n">
        <v>2</v>
      </c>
      <c r="N17" s="10" t="n">
        <v>6</v>
      </c>
      <c r="O17" s="10" t="n">
        <v>1</v>
      </c>
      <c r="P17" s="10" t="n">
        <v>822</v>
      </c>
      <c r="Q17" s="11">
        <f>P17/$P$78</f>
        <v/>
      </c>
    </row>
    <row r="18" ht="20" customHeight="1">
      <c r="A18" s="12" t="inlineStr">
        <is>
          <t>M'Sila</t>
        </is>
      </c>
      <c r="B18" s="14" t="n">
        <v>44</v>
      </c>
      <c r="C18" s="14" t="n">
        <v>1</v>
      </c>
      <c r="D18" s="14" t="n">
        <v>3</v>
      </c>
      <c r="E18" s="14" t="n">
        <v>0</v>
      </c>
      <c r="F18" s="14" t="n">
        <v>20</v>
      </c>
      <c r="G18" s="14" t="n">
        <v>1</v>
      </c>
      <c r="H18" s="14" t="n">
        <v>0</v>
      </c>
      <c r="I18" s="14" t="n">
        <v>6</v>
      </c>
      <c r="J18" s="14" t="n">
        <v>1</v>
      </c>
      <c r="K18" s="14" t="n">
        <v>622</v>
      </c>
      <c r="L18" s="14" t="n">
        <v>0</v>
      </c>
      <c r="M18" s="14" t="n">
        <v>1</v>
      </c>
      <c r="N18" s="14" t="n">
        <v>10</v>
      </c>
      <c r="O18" s="14" t="n">
        <v>0</v>
      </c>
      <c r="P18" s="14" t="n">
        <v>709</v>
      </c>
      <c r="Q18" s="15">
        <f>P18/$P$78</f>
        <v/>
      </c>
    </row>
    <row r="19" ht="20" customHeight="1">
      <c r="A19" s="8" t="inlineStr">
        <is>
          <t>Adrar</t>
        </is>
      </c>
      <c r="B19" s="10" t="n">
        <v>14</v>
      </c>
      <c r="C19" s="10" t="n">
        <v>2</v>
      </c>
      <c r="D19" s="10" t="n">
        <v>0</v>
      </c>
      <c r="E19" s="10" t="n">
        <v>0</v>
      </c>
      <c r="F19" s="10" t="n">
        <v>22</v>
      </c>
      <c r="G19" s="10" t="n">
        <v>0</v>
      </c>
      <c r="H19" s="10" t="n">
        <v>0</v>
      </c>
      <c r="I19" s="10" t="n">
        <v>8</v>
      </c>
      <c r="J19" s="10" t="n">
        <v>1</v>
      </c>
      <c r="K19" s="10" t="n">
        <v>639</v>
      </c>
      <c r="L19" s="10" t="n">
        <v>0</v>
      </c>
      <c r="M19" s="10" t="n">
        <v>6</v>
      </c>
      <c r="N19" s="10" t="n">
        <v>12</v>
      </c>
      <c r="O19" s="10" t="n">
        <v>1</v>
      </c>
      <c r="P19" s="10" t="n">
        <v>705</v>
      </c>
      <c r="Q19" s="11">
        <f>P19/$P$78</f>
        <v/>
      </c>
    </row>
    <row r="20" ht="20" customHeight="1">
      <c r="A20" s="12" t="inlineStr">
        <is>
          <t>Chlef</t>
        </is>
      </c>
      <c r="B20" s="14" t="n">
        <v>77</v>
      </c>
      <c r="C20" s="14" t="n">
        <v>0</v>
      </c>
      <c r="D20" s="14" t="n">
        <v>4</v>
      </c>
      <c r="E20" s="14" t="n">
        <v>0</v>
      </c>
      <c r="F20" s="14" t="n">
        <v>37</v>
      </c>
      <c r="G20" s="14" t="n">
        <v>2</v>
      </c>
      <c r="H20" s="14" t="n">
        <v>2</v>
      </c>
      <c r="I20" s="14" t="n">
        <v>6</v>
      </c>
      <c r="J20" s="14" t="n">
        <v>1</v>
      </c>
      <c r="K20" s="14" t="n">
        <v>550</v>
      </c>
      <c r="L20" s="14" t="n">
        <v>4</v>
      </c>
      <c r="M20" s="14" t="n">
        <v>2</v>
      </c>
      <c r="N20" s="14" t="n">
        <v>5</v>
      </c>
      <c r="O20" s="14" t="n">
        <v>3</v>
      </c>
      <c r="P20" s="14" t="n">
        <v>693</v>
      </c>
      <c r="Q20" s="15">
        <f>P20/$P$78</f>
        <v/>
      </c>
    </row>
    <row r="21" ht="20" customHeight="1">
      <c r="A21" s="8" t="inlineStr">
        <is>
          <t>Djelfa</t>
        </is>
      </c>
      <c r="B21" s="10" t="n">
        <v>26</v>
      </c>
      <c r="C21" s="10" t="n">
        <v>3</v>
      </c>
      <c r="D21" s="10" t="n">
        <v>6</v>
      </c>
      <c r="E21" s="10" t="n">
        <v>1</v>
      </c>
      <c r="F21" s="10" t="n">
        <v>41</v>
      </c>
      <c r="G21" s="10" t="n">
        <v>2</v>
      </c>
      <c r="H21" s="10" t="n">
        <v>1</v>
      </c>
      <c r="I21" s="10" t="n">
        <v>10</v>
      </c>
      <c r="J21" s="10" t="n">
        <v>2</v>
      </c>
      <c r="K21" s="10" t="n">
        <v>586</v>
      </c>
      <c r="L21" s="10" t="n">
        <v>0</v>
      </c>
      <c r="M21" s="10" t="n">
        <v>3</v>
      </c>
      <c r="N21" s="10" t="n">
        <v>8</v>
      </c>
      <c r="O21" s="10" t="n">
        <v>1</v>
      </c>
      <c r="P21" s="10" t="n">
        <v>690</v>
      </c>
      <c r="Q21" s="11">
        <f>P21/$P$78</f>
        <v/>
      </c>
    </row>
    <row r="22" ht="20" customHeight="1">
      <c r="A22" s="12" t="inlineStr">
        <is>
          <t>El Oued</t>
        </is>
      </c>
      <c r="B22" s="14" t="n">
        <v>40</v>
      </c>
      <c r="C22" s="14" t="n">
        <v>1</v>
      </c>
      <c r="D22" s="14" t="n">
        <v>0</v>
      </c>
      <c r="E22" s="14" t="n">
        <v>1</v>
      </c>
      <c r="F22" s="14" t="n">
        <v>24</v>
      </c>
      <c r="G22" s="14" t="n">
        <v>1</v>
      </c>
      <c r="H22" s="14" t="n">
        <v>0</v>
      </c>
      <c r="I22" s="14" t="n">
        <v>4</v>
      </c>
      <c r="J22" s="14" t="n">
        <v>3</v>
      </c>
      <c r="K22" s="14" t="n">
        <v>579</v>
      </c>
      <c r="L22" s="14" t="n">
        <v>2</v>
      </c>
      <c r="M22" s="14" t="n">
        <v>11</v>
      </c>
      <c r="N22" s="14" t="n">
        <v>9</v>
      </c>
      <c r="O22" s="14" t="n">
        <v>12</v>
      </c>
      <c r="P22" s="14" t="n">
        <v>687</v>
      </c>
      <c r="Q22" s="15">
        <f>P22/$P$78</f>
        <v/>
      </c>
    </row>
    <row r="23" ht="20" customHeight="1">
      <c r="A23" s="8" t="inlineStr">
        <is>
          <t>Mascara</t>
        </is>
      </c>
      <c r="B23" s="10" t="n">
        <v>57</v>
      </c>
      <c r="C23" s="10" t="n">
        <v>2</v>
      </c>
      <c r="D23" s="10" t="n">
        <v>2</v>
      </c>
      <c r="E23" s="10" t="n">
        <v>3</v>
      </c>
      <c r="F23" s="10" t="n">
        <v>83</v>
      </c>
      <c r="G23" s="10" t="n">
        <v>5</v>
      </c>
      <c r="H23" s="10" t="n">
        <v>1</v>
      </c>
      <c r="I23" s="10" t="n">
        <v>7</v>
      </c>
      <c r="J23" s="10" t="n">
        <v>2</v>
      </c>
      <c r="K23" s="10" t="n">
        <v>472</v>
      </c>
      <c r="L23" s="10" t="n">
        <v>2</v>
      </c>
      <c r="M23" s="10" t="n">
        <v>6</v>
      </c>
      <c r="N23" s="10" t="n">
        <v>31</v>
      </c>
      <c r="O23" s="10" t="n">
        <v>7</v>
      </c>
      <c r="P23" s="10" t="n">
        <v>680</v>
      </c>
      <c r="Q23" s="11">
        <f>P23/$P$78</f>
        <v/>
      </c>
    </row>
    <row r="24" ht="20" customHeight="1">
      <c r="A24" s="12" t="inlineStr">
        <is>
          <t>Setif</t>
        </is>
      </c>
      <c r="B24" s="14" t="n">
        <v>84</v>
      </c>
      <c r="C24" s="14" t="n">
        <v>0</v>
      </c>
      <c r="D24" s="14" t="n">
        <v>0</v>
      </c>
      <c r="E24" s="14" t="n">
        <v>0</v>
      </c>
      <c r="F24" s="14" t="n">
        <v>0</v>
      </c>
      <c r="G24" s="14" t="n">
        <v>0</v>
      </c>
      <c r="H24" s="14" t="n">
        <v>0</v>
      </c>
      <c r="I24" s="14" t="n">
        <v>9</v>
      </c>
      <c r="J24" s="14" t="n">
        <v>0</v>
      </c>
      <c r="K24" s="14" t="n">
        <v>557</v>
      </c>
      <c r="L24" s="14" t="n">
        <v>1</v>
      </c>
      <c r="M24" s="14" t="n">
        <v>3</v>
      </c>
      <c r="N24" s="14" t="n">
        <v>15</v>
      </c>
      <c r="O24" s="14" t="n">
        <v>0</v>
      </c>
      <c r="P24" s="14" t="n">
        <v>669</v>
      </c>
      <c r="Q24" s="15">
        <f>P24/$P$78</f>
        <v/>
      </c>
    </row>
    <row r="25" ht="20" customHeight="1">
      <c r="A25" s="8" t="inlineStr">
        <is>
          <t>Skikda</t>
        </is>
      </c>
      <c r="B25" s="10" t="n">
        <v>50</v>
      </c>
      <c r="C25" s="10" t="n">
        <v>6</v>
      </c>
      <c r="D25" s="10" t="n">
        <v>8</v>
      </c>
      <c r="E25" s="10" t="n">
        <v>1</v>
      </c>
      <c r="F25" s="10" t="n">
        <v>58</v>
      </c>
      <c r="G25" s="10" t="n">
        <v>2</v>
      </c>
      <c r="H25" s="10" t="n">
        <v>1</v>
      </c>
      <c r="I25" s="10" t="n">
        <v>5</v>
      </c>
      <c r="J25" s="10" t="n">
        <v>1</v>
      </c>
      <c r="K25" s="10" t="n">
        <v>504</v>
      </c>
      <c r="L25" s="10" t="n">
        <v>1</v>
      </c>
      <c r="M25" s="10" t="n">
        <v>3</v>
      </c>
      <c r="N25" s="10" t="n">
        <v>12</v>
      </c>
      <c r="O25" s="10" t="n">
        <v>4</v>
      </c>
      <c r="P25" s="10" t="n">
        <v>656</v>
      </c>
      <c r="Q25" s="11">
        <f>P25/$P$78</f>
        <v/>
      </c>
    </row>
    <row r="26" ht="20" customHeight="1">
      <c r="A26" s="12" t="inlineStr">
        <is>
          <t>Mostaganem</t>
        </is>
      </c>
      <c r="B26" s="14" t="n">
        <v>42</v>
      </c>
      <c r="C26" s="14" t="n">
        <v>3</v>
      </c>
      <c r="D26" s="14" t="n">
        <v>2</v>
      </c>
      <c r="E26" s="14" t="n">
        <v>1</v>
      </c>
      <c r="F26" s="14" t="n">
        <v>29</v>
      </c>
      <c r="G26" s="14" t="n">
        <v>6</v>
      </c>
      <c r="H26" s="14" t="n">
        <v>4</v>
      </c>
      <c r="I26" s="14" t="n">
        <v>5</v>
      </c>
      <c r="J26" s="14" t="n">
        <v>3</v>
      </c>
      <c r="K26" s="14" t="n">
        <v>538</v>
      </c>
      <c r="L26" s="14" t="n">
        <v>1</v>
      </c>
      <c r="M26" s="14" t="n">
        <v>1</v>
      </c>
      <c r="N26" s="14" t="n">
        <v>15</v>
      </c>
      <c r="O26" s="14" t="n">
        <v>4</v>
      </c>
      <c r="P26" s="14" t="n">
        <v>654</v>
      </c>
      <c r="Q26" s="15">
        <f>P26/$P$78</f>
        <v/>
      </c>
    </row>
    <row r="27" ht="20" customHeight="1">
      <c r="A27" s="8" t="inlineStr">
        <is>
          <t>Bouira</t>
        </is>
      </c>
      <c r="B27" s="10" t="n">
        <v>55</v>
      </c>
      <c r="C27" s="10" t="n">
        <v>3</v>
      </c>
      <c r="D27" s="10" t="n">
        <v>5</v>
      </c>
      <c r="E27" s="10" t="n">
        <v>0</v>
      </c>
      <c r="F27" s="10" t="n">
        <v>25</v>
      </c>
      <c r="G27" s="10" t="n">
        <v>7</v>
      </c>
      <c r="H27" s="10" t="n">
        <v>0</v>
      </c>
      <c r="I27" s="10" t="n">
        <v>7</v>
      </c>
      <c r="J27" s="10" t="n">
        <v>0</v>
      </c>
      <c r="K27" s="10" t="n">
        <v>525</v>
      </c>
      <c r="L27" s="10" t="n">
        <v>2</v>
      </c>
      <c r="M27" s="10" t="n">
        <v>0</v>
      </c>
      <c r="N27" s="10" t="n">
        <v>11</v>
      </c>
      <c r="O27" s="10" t="n">
        <v>9</v>
      </c>
      <c r="P27" s="10" t="n">
        <v>649</v>
      </c>
      <c r="Q27" s="11">
        <f>P27/$P$78</f>
        <v/>
      </c>
    </row>
    <row r="28" ht="20" customHeight="1">
      <c r="A28" s="12" t="inlineStr">
        <is>
          <t>Laghouat</t>
        </is>
      </c>
      <c r="B28" s="14" t="n">
        <v>17</v>
      </c>
      <c r="C28" s="14" t="n">
        <v>2</v>
      </c>
      <c r="D28" s="14" t="n">
        <v>1</v>
      </c>
      <c r="E28" s="14" t="n">
        <v>1</v>
      </c>
      <c r="F28" s="14" t="n">
        <v>21</v>
      </c>
      <c r="G28" s="14" t="n">
        <v>2</v>
      </c>
      <c r="H28" s="14" t="n">
        <v>3</v>
      </c>
      <c r="I28" s="14" t="n">
        <v>9</v>
      </c>
      <c r="J28" s="14" t="n">
        <v>0</v>
      </c>
      <c r="K28" s="14" t="n">
        <v>533</v>
      </c>
      <c r="L28" s="14" t="n">
        <v>0</v>
      </c>
      <c r="M28" s="14" t="n">
        <v>1</v>
      </c>
      <c r="N28" s="14" t="n">
        <v>19</v>
      </c>
      <c r="O28" s="14" t="n">
        <v>2</v>
      </c>
      <c r="P28" s="14" t="n">
        <v>611</v>
      </c>
      <c r="Q28" s="15">
        <f>P28/$P$78</f>
        <v/>
      </c>
    </row>
    <row r="29" ht="20" customHeight="1">
      <c r="A29" s="8" t="inlineStr">
        <is>
          <t>Algiers</t>
        </is>
      </c>
      <c r="B29" s="10" t="n">
        <v>75</v>
      </c>
      <c r="C29" s="10" t="n">
        <v>0</v>
      </c>
      <c r="D29" s="10" t="n">
        <v>0</v>
      </c>
      <c r="E29" s="10" t="n">
        <v>0</v>
      </c>
      <c r="F29" s="10" t="n">
        <v>0</v>
      </c>
      <c r="G29" s="10" t="n">
        <v>0</v>
      </c>
      <c r="H29" s="10" t="n">
        <v>0</v>
      </c>
      <c r="I29" s="10" t="n">
        <v>5</v>
      </c>
      <c r="J29" s="10" t="n">
        <v>0</v>
      </c>
      <c r="K29" s="10" t="n">
        <v>480</v>
      </c>
      <c r="L29" s="10" t="n">
        <v>2</v>
      </c>
      <c r="M29" s="10" t="n">
        <v>16</v>
      </c>
      <c r="N29" s="10" t="n">
        <v>20</v>
      </c>
      <c r="O29" s="10" t="n">
        <v>3</v>
      </c>
      <c r="P29" s="10" t="n">
        <v>601</v>
      </c>
      <c r="Q29" s="11">
        <f>P29/$P$78</f>
        <v/>
      </c>
    </row>
    <row r="30" ht="20" customHeight="1">
      <c r="A30" s="12" t="inlineStr">
        <is>
          <t>Jijel</t>
        </is>
      </c>
      <c r="B30" s="14" t="n">
        <v>52</v>
      </c>
      <c r="C30" s="14" t="n">
        <v>0</v>
      </c>
      <c r="D30" s="14" t="n">
        <v>3</v>
      </c>
      <c r="E30" s="14" t="n">
        <v>3</v>
      </c>
      <c r="F30" s="14" t="n">
        <v>32</v>
      </c>
      <c r="G30" s="14" t="n">
        <v>3</v>
      </c>
      <c r="H30" s="14" t="n">
        <v>0</v>
      </c>
      <c r="I30" s="14" t="n">
        <v>7</v>
      </c>
      <c r="J30" s="14" t="n">
        <v>0</v>
      </c>
      <c r="K30" s="14" t="n">
        <v>480</v>
      </c>
      <c r="L30" s="14" t="n">
        <v>0</v>
      </c>
      <c r="M30" s="14" t="n">
        <v>5</v>
      </c>
      <c r="N30" s="14" t="n">
        <v>4</v>
      </c>
      <c r="O30" s="14" t="n">
        <v>4</v>
      </c>
      <c r="P30" s="14" t="n">
        <v>593</v>
      </c>
      <c r="Q30" s="15">
        <f>P30/$P$78</f>
        <v/>
      </c>
    </row>
    <row r="31" ht="20" customHeight="1">
      <c r="A31" s="8" t="inlineStr">
        <is>
          <t>Tiaret</t>
        </is>
      </c>
      <c r="B31" s="10" t="n">
        <v>32</v>
      </c>
      <c r="C31" s="10" t="n">
        <v>1</v>
      </c>
      <c r="D31" s="10" t="n">
        <v>5</v>
      </c>
      <c r="E31" s="10" t="n">
        <v>1</v>
      </c>
      <c r="F31" s="10" t="n">
        <v>29</v>
      </c>
      <c r="G31" s="10" t="n">
        <v>3</v>
      </c>
      <c r="H31" s="10" t="n">
        <v>0</v>
      </c>
      <c r="I31" s="10" t="n">
        <v>6</v>
      </c>
      <c r="J31" s="10" t="n">
        <v>3</v>
      </c>
      <c r="K31" s="10" t="n">
        <v>486</v>
      </c>
      <c r="L31" s="10" t="n">
        <v>1</v>
      </c>
      <c r="M31" s="10" t="n">
        <v>8</v>
      </c>
      <c r="N31" s="10" t="n">
        <v>10</v>
      </c>
      <c r="O31" s="10" t="n">
        <v>4</v>
      </c>
      <c r="P31" s="10" t="n">
        <v>589</v>
      </c>
      <c r="Q31" s="11">
        <f>P31/$P$78</f>
        <v/>
      </c>
    </row>
    <row r="32" ht="20" customHeight="1">
      <c r="A32" s="12" t="inlineStr">
        <is>
          <t>Bordj Bou Arréridj</t>
        </is>
      </c>
      <c r="B32" s="14" t="n">
        <v>29</v>
      </c>
      <c r="C32" s="14" t="n">
        <v>3</v>
      </c>
      <c r="D32" s="14" t="n">
        <v>4</v>
      </c>
      <c r="E32" s="14" t="n">
        <v>1</v>
      </c>
      <c r="F32" s="14" t="n">
        <v>65</v>
      </c>
      <c r="G32" s="14" t="n">
        <v>2</v>
      </c>
      <c r="H32" s="14" t="n">
        <v>1</v>
      </c>
      <c r="I32" s="14" t="n">
        <v>8</v>
      </c>
      <c r="J32" s="14" t="n">
        <v>1</v>
      </c>
      <c r="K32" s="14" t="n">
        <v>435</v>
      </c>
      <c r="L32" s="14" t="n">
        <v>1</v>
      </c>
      <c r="M32" s="14" t="n">
        <v>2</v>
      </c>
      <c r="N32" s="14" t="n">
        <v>12</v>
      </c>
      <c r="O32" s="14" t="n">
        <v>7</v>
      </c>
      <c r="P32" s="14" t="n">
        <v>571</v>
      </c>
      <c r="Q32" s="15">
        <f>P32/$P$78</f>
        <v/>
      </c>
    </row>
    <row r="33" ht="20" customHeight="1">
      <c r="A33" s="8" t="inlineStr">
        <is>
          <t>Tipaza</t>
        </is>
      </c>
      <c r="B33" s="10" t="n">
        <v>28</v>
      </c>
      <c r="C33" s="10" t="n">
        <v>4</v>
      </c>
      <c r="D33" s="10" t="n">
        <v>2</v>
      </c>
      <c r="E33" s="10" t="n">
        <v>3</v>
      </c>
      <c r="F33" s="10" t="n">
        <v>36</v>
      </c>
      <c r="G33" s="10" t="n">
        <v>3</v>
      </c>
      <c r="H33" s="10" t="n">
        <v>0</v>
      </c>
      <c r="I33" s="10" t="n">
        <v>4</v>
      </c>
      <c r="J33" s="10" t="n">
        <v>1</v>
      </c>
      <c r="K33" s="10" t="n">
        <v>444</v>
      </c>
      <c r="L33" s="10" t="n">
        <v>3</v>
      </c>
      <c r="M33" s="10" t="n">
        <v>3</v>
      </c>
      <c r="N33" s="10" t="n">
        <v>8</v>
      </c>
      <c r="O33" s="10" t="n">
        <v>5</v>
      </c>
      <c r="P33" s="10" t="n">
        <v>544</v>
      </c>
      <c r="Q33" s="11">
        <f>P33/$P$78</f>
        <v/>
      </c>
    </row>
    <row r="34" ht="20" customHeight="1">
      <c r="A34" s="12" t="inlineStr">
        <is>
          <t>Relizane</t>
        </is>
      </c>
      <c r="B34" s="14" t="n">
        <v>34</v>
      </c>
      <c r="C34" s="14" t="n">
        <v>1</v>
      </c>
      <c r="D34" s="14" t="n">
        <v>2</v>
      </c>
      <c r="E34" s="14" t="n">
        <v>0</v>
      </c>
      <c r="F34" s="14" t="n">
        <v>18</v>
      </c>
      <c r="G34" s="14" t="n">
        <v>2</v>
      </c>
      <c r="H34" s="14" t="n">
        <v>0</v>
      </c>
      <c r="I34" s="14" t="n">
        <v>7</v>
      </c>
      <c r="J34" s="14" t="n">
        <v>3</v>
      </c>
      <c r="K34" s="14" t="n">
        <v>391</v>
      </c>
      <c r="L34" s="14" t="n">
        <v>0</v>
      </c>
      <c r="M34" s="14" t="n">
        <v>2</v>
      </c>
      <c r="N34" s="14" t="n">
        <v>8</v>
      </c>
      <c r="O34" s="14" t="n">
        <v>1</v>
      </c>
      <c r="P34" s="14" t="n">
        <v>469</v>
      </c>
      <c r="Q34" s="15">
        <f>P34/$P$78</f>
        <v/>
      </c>
    </row>
    <row r="35" ht="20" customHeight="1">
      <c r="A35" s="8" t="inlineStr">
        <is>
          <t>Guelma</t>
        </is>
      </c>
      <c r="B35" s="10" t="n">
        <v>23</v>
      </c>
      <c r="C35" s="10" t="n">
        <v>1</v>
      </c>
      <c r="D35" s="10" t="n">
        <v>1</v>
      </c>
      <c r="E35" s="10" t="n">
        <v>0</v>
      </c>
      <c r="F35" s="10" t="n">
        <v>14</v>
      </c>
      <c r="G35" s="10" t="n">
        <v>5</v>
      </c>
      <c r="H35" s="10" t="n">
        <v>0</v>
      </c>
      <c r="I35" s="10" t="n">
        <v>6</v>
      </c>
      <c r="J35" s="10" t="n">
        <v>2</v>
      </c>
      <c r="K35" s="10" t="n">
        <v>352</v>
      </c>
      <c r="L35" s="10" t="n">
        <v>0</v>
      </c>
      <c r="M35" s="10" t="n">
        <v>4</v>
      </c>
      <c r="N35" s="10" t="n">
        <v>9</v>
      </c>
      <c r="O35" s="10" t="n">
        <v>3</v>
      </c>
      <c r="P35" s="10" t="n">
        <v>420</v>
      </c>
      <c r="Q35" s="11">
        <f>P35/$P$78</f>
        <v/>
      </c>
    </row>
    <row r="36" ht="20" customHeight="1">
      <c r="A36" s="12" t="inlineStr">
        <is>
          <t>Bejaia</t>
        </is>
      </c>
      <c r="B36" s="14" t="n">
        <v>50</v>
      </c>
      <c r="C36" s="14" t="n">
        <v>0</v>
      </c>
      <c r="D36" s="14" t="n">
        <v>0</v>
      </c>
      <c r="E36" s="14" t="n">
        <v>0</v>
      </c>
      <c r="F36" s="14" t="n">
        <v>0</v>
      </c>
      <c r="G36" s="14" t="n">
        <v>1</v>
      </c>
      <c r="H36" s="14" t="n">
        <v>0</v>
      </c>
      <c r="I36" s="14" t="n">
        <v>3</v>
      </c>
      <c r="J36" s="14" t="n">
        <v>0</v>
      </c>
      <c r="K36" s="14" t="n">
        <v>349</v>
      </c>
      <c r="L36" s="14" t="n">
        <v>4</v>
      </c>
      <c r="M36" s="14" t="n">
        <v>4</v>
      </c>
      <c r="N36" s="14" t="n">
        <v>6</v>
      </c>
      <c r="O36" s="14" t="n">
        <v>2</v>
      </c>
      <c r="P36" s="14" t="n">
        <v>419</v>
      </c>
      <c r="Q36" s="15">
        <f>P36/$P$78</f>
        <v/>
      </c>
    </row>
    <row r="37" ht="20" customHeight="1">
      <c r="A37" s="8" t="inlineStr">
        <is>
          <t>Mila</t>
        </is>
      </c>
      <c r="B37" s="10" t="n">
        <v>27</v>
      </c>
      <c r="C37" s="10" t="n">
        <v>2</v>
      </c>
      <c r="D37" s="10" t="n">
        <v>1</v>
      </c>
      <c r="E37" s="10" t="n">
        <v>0</v>
      </c>
      <c r="F37" s="10" t="n">
        <v>10</v>
      </c>
      <c r="G37" s="10" t="n">
        <v>0</v>
      </c>
      <c r="H37" s="10" t="n">
        <v>1</v>
      </c>
      <c r="I37" s="10" t="n">
        <v>3</v>
      </c>
      <c r="J37" s="10" t="n">
        <v>1</v>
      </c>
      <c r="K37" s="10" t="n">
        <v>352</v>
      </c>
      <c r="L37" s="10" t="n">
        <v>2</v>
      </c>
      <c r="M37" s="10" t="n">
        <v>5</v>
      </c>
      <c r="N37" s="10" t="n">
        <v>4</v>
      </c>
      <c r="O37" s="10" t="n">
        <v>0</v>
      </c>
      <c r="P37" s="10" t="n">
        <v>408</v>
      </c>
      <c r="Q37" s="11">
        <f>P37/$P$78</f>
        <v/>
      </c>
    </row>
    <row r="38" ht="20" customHeight="1">
      <c r="A38" s="12" t="inlineStr">
        <is>
          <t>Touggourt</t>
        </is>
      </c>
      <c r="B38" s="14" t="n">
        <v>21</v>
      </c>
      <c r="C38" s="14" t="n">
        <v>0</v>
      </c>
      <c r="D38" s="14" t="n">
        <v>0</v>
      </c>
      <c r="E38" s="14" t="n">
        <v>1</v>
      </c>
      <c r="F38" s="14" t="n">
        <v>17</v>
      </c>
      <c r="G38" s="14" t="n">
        <v>0</v>
      </c>
      <c r="H38" s="14" t="n">
        <v>0</v>
      </c>
      <c r="I38" s="14" t="n">
        <v>3</v>
      </c>
      <c r="J38" s="14" t="n">
        <v>2</v>
      </c>
      <c r="K38" s="14" t="n">
        <v>343</v>
      </c>
      <c r="L38" s="14" t="n">
        <v>1</v>
      </c>
      <c r="M38" s="14" t="n">
        <v>2</v>
      </c>
      <c r="N38" s="14" t="n">
        <v>7</v>
      </c>
      <c r="O38" s="14" t="n">
        <v>0</v>
      </c>
      <c r="P38" s="14" t="n">
        <v>397</v>
      </c>
      <c r="Q38" s="15">
        <f>P38/$P$78</f>
        <v/>
      </c>
    </row>
    <row r="39" ht="20" customHeight="1">
      <c r="A39" s="8" t="inlineStr">
        <is>
          <t>Bordj Bou Arreridj</t>
        </is>
      </c>
      <c r="B39" s="10" t="n">
        <v>46</v>
      </c>
      <c r="C39" s="10" t="n">
        <v>0</v>
      </c>
      <c r="D39" s="10" t="n">
        <v>0</v>
      </c>
      <c r="E39" s="10" t="n">
        <v>0</v>
      </c>
      <c r="F39" s="10" t="n">
        <v>0</v>
      </c>
      <c r="G39" s="10" t="n">
        <v>0</v>
      </c>
      <c r="H39" s="10" t="n">
        <v>0</v>
      </c>
      <c r="I39" s="10" t="n">
        <v>2</v>
      </c>
      <c r="J39" s="10" t="n">
        <v>0</v>
      </c>
      <c r="K39" s="10" t="n">
        <v>316</v>
      </c>
      <c r="L39" s="10" t="n">
        <v>0</v>
      </c>
      <c r="M39" s="10" t="n">
        <v>5</v>
      </c>
      <c r="N39" s="10" t="n">
        <v>11</v>
      </c>
      <c r="O39" s="10" t="n">
        <v>1</v>
      </c>
      <c r="P39" s="10" t="n">
        <v>381</v>
      </c>
      <c r="Q39" s="11">
        <f>P39/$P$78</f>
        <v/>
      </c>
    </row>
    <row r="40" ht="20" customHeight="1">
      <c r="A40" s="12" t="inlineStr">
        <is>
          <t>Khenchela</t>
        </is>
      </c>
      <c r="B40" s="14" t="n">
        <v>19</v>
      </c>
      <c r="C40" s="14" t="n">
        <v>0</v>
      </c>
      <c r="D40" s="14" t="n">
        <v>1</v>
      </c>
      <c r="E40" s="14" t="n">
        <v>0</v>
      </c>
      <c r="F40" s="14" t="n">
        <v>14</v>
      </c>
      <c r="G40" s="14" t="n">
        <v>0</v>
      </c>
      <c r="H40" s="14" t="n">
        <v>0</v>
      </c>
      <c r="I40" s="14" t="n">
        <v>0</v>
      </c>
      <c r="J40" s="14" t="n">
        <v>0</v>
      </c>
      <c r="K40" s="14" t="n">
        <v>331</v>
      </c>
      <c r="L40" s="14" t="n">
        <v>0</v>
      </c>
      <c r="M40" s="14" t="n">
        <v>1</v>
      </c>
      <c r="N40" s="14" t="n">
        <v>7</v>
      </c>
      <c r="O40" s="14" t="n">
        <v>1</v>
      </c>
      <c r="P40" s="14" t="n">
        <v>374</v>
      </c>
      <c r="Q40" s="15">
        <f>P40/$P$78</f>
        <v/>
      </c>
    </row>
    <row r="41" ht="20" customHeight="1">
      <c r="A41" s="8" t="inlineStr">
        <is>
          <t>Ghardaïa</t>
        </is>
      </c>
      <c r="B41" s="10" t="n">
        <v>6</v>
      </c>
      <c r="C41" s="10" t="n">
        <v>1</v>
      </c>
      <c r="D41" s="10" t="n">
        <v>3</v>
      </c>
      <c r="E41" s="10" t="n">
        <v>0</v>
      </c>
      <c r="F41" s="10" t="n">
        <v>37</v>
      </c>
      <c r="G41" s="10" t="n">
        <v>2</v>
      </c>
      <c r="H41" s="10" t="n">
        <v>1</v>
      </c>
      <c r="I41" s="10" t="n">
        <v>5</v>
      </c>
      <c r="J41" s="10" t="n">
        <v>3</v>
      </c>
      <c r="K41" s="10" t="n">
        <v>299</v>
      </c>
      <c r="L41" s="10" t="n">
        <v>0</v>
      </c>
      <c r="M41" s="10" t="n">
        <v>0</v>
      </c>
      <c r="N41" s="10" t="n">
        <v>6</v>
      </c>
      <c r="O41" s="10" t="n">
        <v>3</v>
      </c>
      <c r="P41" s="10" t="n">
        <v>366</v>
      </c>
      <c r="Q41" s="11">
        <f>P41/$P$78</f>
        <v/>
      </c>
    </row>
    <row r="42" ht="20" customHeight="1">
      <c r="A42" s="12" t="inlineStr">
        <is>
          <t>Sidi Bel Abbès</t>
        </is>
      </c>
      <c r="B42" s="14" t="n">
        <v>5</v>
      </c>
      <c r="C42" s="14" t="n">
        <v>2</v>
      </c>
      <c r="D42" s="14" t="n">
        <v>4</v>
      </c>
      <c r="E42" s="14" t="n">
        <v>1</v>
      </c>
      <c r="F42" s="14" t="n">
        <v>54</v>
      </c>
      <c r="G42" s="14" t="n">
        <v>2</v>
      </c>
      <c r="H42" s="14" t="n">
        <v>4</v>
      </c>
      <c r="I42" s="14" t="n">
        <v>5</v>
      </c>
      <c r="J42" s="14" t="n">
        <v>1</v>
      </c>
      <c r="K42" s="14" t="n">
        <v>262</v>
      </c>
      <c r="L42" s="14" t="n">
        <v>1</v>
      </c>
      <c r="M42" s="14" t="n">
        <v>1</v>
      </c>
      <c r="N42" s="14" t="n">
        <v>9</v>
      </c>
      <c r="O42" s="14" t="n">
        <v>8</v>
      </c>
      <c r="P42" s="14" t="n">
        <v>359</v>
      </c>
      <c r="Q42" s="15">
        <f>P42/$P$78</f>
        <v/>
      </c>
    </row>
    <row r="43" ht="20" customHeight="1">
      <c r="A43" s="8" t="inlineStr">
        <is>
          <t>Tamanrasset</t>
        </is>
      </c>
      <c r="B43" s="10" t="n">
        <v>10</v>
      </c>
      <c r="C43" s="10" t="n">
        <v>0</v>
      </c>
      <c r="D43" s="10" t="n">
        <v>5</v>
      </c>
      <c r="E43" s="10" t="n">
        <v>0</v>
      </c>
      <c r="F43" s="10" t="n">
        <v>15</v>
      </c>
      <c r="G43" s="10" t="n">
        <v>1</v>
      </c>
      <c r="H43" s="10" t="n">
        <v>1</v>
      </c>
      <c r="I43" s="10" t="n">
        <v>3</v>
      </c>
      <c r="J43" s="10" t="n">
        <v>0</v>
      </c>
      <c r="K43" s="10" t="n">
        <v>294</v>
      </c>
      <c r="L43" s="10" t="n">
        <v>2</v>
      </c>
      <c r="M43" s="10" t="n">
        <v>1</v>
      </c>
      <c r="N43" s="10" t="n">
        <v>14</v>
      </c>
      <c r="O43" s="10" t="n">
        <v>0</v>
      </c>
      <c r="P43" s="10" t="n">
        <v>346</v>
      </c>
      <c r="Q43" s="11">
        <f>P43/$P$78</f>
        <v/>
      </c>
    </row>
    <row r="44" ht="20" customHeight="1">
      <c r="A44" s="12" t="inlineStr">
        <is>
          <t>Oum El Bouaghi</t>
        </is>
      </c>
      <c r="B44" s="14" t="n">
        <v>13</v>
      </c>
      <c r="C44" s="14" t="n">
        <v>0</v>
      </c>
      <c r="D44" s="14" t="n">
        <v>4</v>
      </c>
      <c r="E44" s="14" t="n">
        <v>0</v>
      </c>
      <c r="F44" s="14" t="n">
        <v>10</v>
      </c>
      <c r="G44" s="14" t="n">
        <v>1</v>
      </c>
      <c r="H44" s="14" t="n">
        <v>2</v>
      </c>
      <c r="I44" s="14" t="n">
        <v>6</v>
      </c>
      <c r="J44" s="14" t="n">
        <v>0</v>
      </c>
      <c r="K44" s="14" t="n">
        <v>304</v>
      </c>
      <c r="L44" s="14" t="n">
        <v>0</v>
      </c>
      <c r="M44" s="14" t="n">
        <v>0</v>
      </c>
      <c r="N44" s="14" t="n">
        <v>3</v>
      </c>
      <c r="O44" s="14" t="n">
        <v>2</v>
      </c>
      <c r="P44" s="14" t="n">
        <v>345</v>
      </c>
      <c r="Q44" s="15">
        <f>P44/$P$78</f>
        <v/>
      </c>
    </row>
    <row r="45" ht="20" customHeight="1">
      <c r="A45" s="8" t="inlineStr">
        <is>
          <t>Tissemsilt</t>
        </is>
      </c>
      <c r="B45" s="10" t="n">
        <v>25</v>
      </c>
      <c r="C45" s="10" t="n">
        <v>0</v>
      </c>
      <c r="D45" s="10" t="n">
        <v>1</v>
      </c>
      <c r="E45" s="10" t="n">
        <v>0</v>
      </c>
      <c r="F45" s="10" t="n">
        <v>12</v>
      </c>
      <c r="G45" s="10" t="n">
        <v>0</v>
      </c>
      <c r="H45" s="10" t="n">
        <v>0</v>
      </c>
      <c r="I45" s="10" t="n">
        <v>7</v>
      </c>
      <c r="J45" s="10" t="n">
        <v>2</v>
      </c>
      <c r="K45" s="10" t="n">
        <v>287</v>
      </c>
      <c r="L45" s="10" t="n">
        <v>1</v>
      </c>
      <c r="M45" s="10" t="n">
        <v>0</v>
      </c>
      <c r="N45" s="10" t="n">
        <v>5</v>
      </c>
      <c r="O45" s="10" t="n">
        <v>0</v>
      </c>
      <c r="P45" s="10" t="n">
        <v>340</v>
      </c>
      <c r="Q45" s="11">
        <f>P45/$P$78</f>
        <v/>
      </c>
    </row>
    <row r="46" ht="20" customHeight="1">
      <c r="A46" s="12" t="inlineStr">
        <is>
          <t>Ghardaia</t>
        </is>
      </c>
      <c r="B46" s="14" t="n">
        <v>34</v>
      </c>
      <c r="C46" s="14" t="n">
        <v>0</v>
      </c>
      <c r="D46" s="14" t="n">
        <v>0</v>
      </c>
      <c r="E46" s="14" t="n">
        <v>0</v>
      </c>
      <c r="F46" s="14" t="n">
        <v>0</v>
      </c>
      <c r="G46" s="14" t="n">
        <v>0</v>
      </c>
      <c r="H46" s="14" t="n">
        <v>0</v>
      </c>
      <c r="I46" s="14" t="n">
        <v>1</v>
      </c>
      <c r="J46" s="14" t="n">
        <v>1</v>
      </c>
      <c r="K46" s="14" t="n">
        <v>297</v>
      </c>
      <c r="L46" s="14" t="n">
        <v>0</v>
      </c>
      <c r="M46" s="14" t="n">
        <v>2</v>
      </c>
      <c r="N46" s="14" t="n">
        <v>4</v>
      </c>
      <c r="O46" s="14" t="n">
        <v>0</v>
      </c>
      <c r="P46" s="14" t="n">
        <v>339</v>
      </c>
      <c r="Q46" s="15">
        <f>P46/$P$78</f>
        <v/>
      </c>
    </row>
    <row r="47" ht="20" customHeight="1">
      <c r="A47" s="8" t="inlineStr">
        <is>
          <t>Boumerdes</t>
        </is>
      </c>
      <c r="B47" s="10" t="n">
        <v>19</v>
      </c>
      <c r="C47" s="10" t="n">
        <v>0</v>
      </c>
      <c r="D47" s="10" t="n">
        <v>0</v>
      </c>
      <c r="E47" s="10" t="n">
        <v>0</v>
      </c>
      <c r="F47" s="10" t="n">
        <v>0</v>
      </c>
      <c r="G47" s="10" t="n">
        <v>0</v>
      </c>
      <c r="H47" s="10" t="n">
        <v>0</v>
      </c>
      <c r="I47" s="10" t="n">
        <v>0</v>
      </c>
      <c r="J47" s="10" t="n">
        <v>0</v>
      </c>
      <c r="K47" s="10" t="n">
        <v>311</v>
      </c>
      <c r="L47" s="10" t="n">
        <v>0</v>
      </c>
      <c r="M47" s="10" t="n">
        <v>4</v>
      </c>
      <c r="N47" s="10" t="n">
        <v>3</v>
      </c>
      <c r="O47" s="10" t="n">
        <v>1</v>
      </c>
      <c r="P47" s="10" t="n">
        <v>338</v>
      </c>
      <c r="Q47" s="11">
        <f>P47/$P$78</f>
        <v/>
      </c>
    </row>
    <row r="48" ht="20" customHeight="1">
      <c r="A48" s="12" t="inlineStr">
        <is>
          <t>Medea</t>
        </is>
      </c>
      <c r="B48" s="14" t="n">
        <v>43</v>
      </c>
      <c r="C48" s="14" t="n">
        <v>0</v>
      </c>
      <c r="D48" s="14" t="n">
        <v>0</v>
      </c>
      <c r="E48" s="14" t="n">
        <v>0</v>
      </c>
      <c r="F48" s="14" t="n">
        <v>0</v>
      </c>
      <c r="G48" s="14" t="n">
        <v>0</v>
      </c>
      <c r="H48" s="14" t="n">
        <v>0</v>
      </c>
      <c r="I48" s="14" t="n">
        <v>1</v>
      </c>
      <c r="J48" s="14" t="n">
        <v>0</v>
      </c>
      <c r="K48" s="14" t="n">
        <v>280</v>
      </c>
      <c r="L48" s="14" t="n">
        <v>0</v>
      </c>
      <c r="M48" s="14" t="n">
        <v>1</v>
      </c>
      <c r="N48" s="14" t="n">
        <v>8</v>
      </c>
      <c r="O48" s="14" t="n">
        <v>0</v>
      </c>
      <c r="P48" s="14" t="n">
        <v>333</v>
      </c>
      <c r="Q48" s="15">
        <f>P48/$P$78</f>
        <v/>
      </c>
    </row>
    <row r="49" ht="20" customHeight="1">
      <c r="A49" s="8" t="inlineStr">
        <is>
          <t>Ouled Djellal</t>
        </is>
      </c>
      <c r="B49" s="10" t="n">
        <v>14</v>
      </c>
      <c r="C49" s="10" t="n">
        <v>0</v>
      </c>
      <c r="D49" s="10" t="n">
        <v>3</v>
      </c>
      <c r="E49" s="10" t="n">
        <v>0</v>
      </c>
      <c r="F49" s="10" t="n">
        <v>6</v>
      </c>
      <c r="G49" s="10" t="n">
        <v>0</v>
      </c>
      <c r="H49" s="10" t="n">
        <v>0</v>
      </c>
      <c r="I49" s="10" t="n">
        <v>2</v>
      </c>
      <c r="J49" s="10" t="n">
        <v>0</v>
      </c>
      <c r="K49" s="10" t="n">
        <v>276</v>
      </c>
      <c r="L49" s="10" t="n">
        <v>1</v>
      </c>
      <c r="M49" s="10" t="n">
        <v>1</v>
      </c>
      <c r="N49" s="10" t="n">
        <v>4</v>
      </c>
      <c r="O49" s="10" t="n">
        <v>0</v>
      </c>
      <c r="P49" s="10" t="n">
        <v>307</v>
      </c>
      <c r="Q49" s="11">
        <f>P49/$P$78</f>
        <v/>
      </c>
    </row>
    <row r="50" ht="20" customHeight="1">
      <c r="A50" s="12" t="inlineStr">
        <is>
          <t>Sidi Bel Abbes</t>
        </is>
      </c>
      <c r="B50" s="14" t="n">
        <v>36</v>
      </c>
      <c r="C50" s="14" t="n">
        <v>0</v>
      </c>
      <c r="D50" s="14" t="n">
        <v>0</v>
      </c>
      <c r="E50" s="14" t="n">
        <v>0</v>
      </c>
      <c r="F50" s="14" t="n">
        <v>0</v>
      </c>
      <c r="G50" s="14" t="n">
        <v>0</v>
      </c>
      <c r="H50" s="14" t="n">
        <v>0</v>
      </c>
      <c r="I50" s="14" t="n">
        <v>6</v>
      </c>
      <c r="J50" s="14" t="n">
        <v>0</v>
      </c>
      <c r="K50" s="14" t="n">
        <v>244</v>
      </c>
      <c r="L50" s="14" t="n">
        <v>1</v>
      </c>
      <c r="M50" s="14" t="n">
        <v>7</v>
      </c>
      <c r="N50" s="14" t="n">
        <v>4</v>
      </c>
      <c r="O50" s="14" t="n">
        <v>0</v>
      </c>
      <c r="P50" s="14" t="n">
        <v>298</v>
      </c>
      <c r="Q50" s="15">
        <f>P50/$P$78</f>
        <v/>
      </c>
    </row>
    <row r="51" ht="20" customHeight="1">
      <c r="A51" s="8" t="inlineStr">
        <is>
          <t>El M'Ghair</t>
        </is>
      </c>
      <c r="B51" s="10" t="n">
        <v>32</v>
      </c>
      <c r="C51" s="10" t="n">
        <v>0</v>
      </c>
      <c r="D51" s="10" t="n">
        <v>1</v>
      </c>
      <c r="E51" s="10" t="n">
        <v>0</v>
      </c>
      <c r="F51" s="10" t="n">
        <v>2</v>
      </c>
      <c r="G51" s="10" t="n">
        <v>0</v>
      </c>
      <c r="H51" s="10" t="n">
        <v>2</v>
      </c>
      <c r="I51" s="10" t="n">
        <v>0</v>
      </c>
      <c r="J51" s="10" t="n">
        <v>1</v>
      </c>
      <c r="K51" s="10" t="n">
        <v>243</v>
      </c>
      <c r="L51" s="10" t="n">
        <v>0</v>
      </c>
      <c r="M51" s="10" t="n">
        <v>0</v>
      </c>
      <c r="N51" s="10" t="n">
        <v>1</v>
      </c>
      <c r="O51" s="10" t="n">
        <v>13</v>
      </c>
      <c r="P51" s="10" t="n">
        <v>295</v>
      </c>
      <c r="Q51" s="11">
        <f>P51/$P$78</f>
        <v/>
      </c>
    </row>
    <row r="52" ht="20" customHeight="1">
      <c r="A52" s="12" t="inlineStr">
        <is>
          <t>Bechar</t>
        </is>
      </c>
      <c r="B52" s="14" t="n">
        <v>15</v>
      </c>
      <c r="C52" s="14" t="n">
        <v>0</v>
      </c>
      <c r="D52" s="14" t="n">
        <v>0</v>
      </c>
      <c r="E52" s="14" t="n">
        <v>0</v>
      </c>
      <c r="F52" s="14" t="n">
        <v>0</v>
      </c>
      <c r="G52" s="14" t="n">
        <v>0</v>
      </c>
      <c r="H52" s="14" t="n">
        <v>0</v>
      </c>
      <c r="I52" s="14" t="n">
        <v>3</v>
      </c>
      <c r="J52" s="14" t="n">
        <v>1</v>
      </c>
      <c r="K52" s="14" t="n">
        <v>267</v>
      </c>
      <c r="L52" s="14" t="n">
        <v>0</v>
      </c>
      <c r="M52" s="14" t="n">
        <v>1</v>
      </c>
      <c r="N52" s="14" t="n">
        <v>1</v>
      </c>
      <c r="O52" s="14" t="n">
        <v>1</v>
      </c>
      <c r="P52" s="14" t="n">
        <v>289</v>
      </c>
      <c r="Q52" s="15">
        <f>P52/$P$78</f>
        <v/>
      </c>
    </row>
    <row r="53" ht="20" customHeight="1">
      <c r="A53" s="8" t="inlineStr">
        <is>
          <t>Tebessa</t>
        </is>
      </c>
      <c r="B53" s="10" t="n">
        <v>33</v>
      </c>
      <c r="C53" s="10" t="n">
        <v>0</v>
      </c>
      <c r="D53" s="10" t="n">
        <v>0</v>
      </c>
      <c r="E53" s="10" t="n">
        <v>0</v>
      </c>
      <c r="F53" s="10" t="n">
        <v>0</v>
      </c>
      <c r="G53" s="10" t="n">
        <v>0</v>
      </c>
      <c r="H53" s="10" t="n">
        <v>0</v>
      </c>
      <c r="I53" s="10" t="n">
        <v>2</v>
      </c>
      <c r="J53" s="10" t="n">
        <v>0</v>
      </c>
      <c r="K53" s="10" t="n">
        <v>244</v>
      </c>
      <c r="L53" s="10" t="n">
        <v>1</v>
      </c>
      <c r="M53" s="10" t="n">
        <v>0</v>
      </c>
      <c r="N53" s="10" t="n">
        <v>7</v>
      </c>
      <c r="O53" s="10" t="n">
        <v>0</v>
      </c>
      <c r="P53" s="10" t="n">
        <v>287</v>
      </c>
      <c r="Q53" s="11">
        <f>P53/$P$78</f>
        <v/>
      </c>
    </row>
    <row r="54" ht="20" customHeight="1">
      <c r="A54" s="12" t="inlineStr">
        <is>
          <t>Souk Ahras</t>
        </is>
      </c>
      <c r="B54" s="14" t="n">
        <v>12</v>
      </c>
      <c r="C54" s="14" t="n">
        <v>1</v>
      </c>
      <c r="D54" s="14" t="n">
        <v>1</v>
      </c>
      <c r="E54" s="14" t="n">
        <v>0</v>
      </c>
      <c r="F54" s="14" t="n">
        <v>12</v>
      </c>
      <c r="G54" s="14" t="n">
        <v>0</v>
      </c>
      <c r="H54" s="14" t="n">
        <v>0</v>
      </c>
      <c r="I54" s="14" t="n">
        <v>1</v>
      </c>
      <c r="J54" s="14" t="n">
        <v>1</v>
      </c>
      <c r="K54" s="14" t="n">
        <v>249</v>
      </c>
      <c r="L54" s="14" t="n">
        <v>0</v>
      </c>
      <c r="M54" s="14" t="n">
        <v>2</v>
      </c>
      <c r="N54" s="14" t="n">
        <v>6</v>
      </c>
      <c r="O54" s="14" t="n">
        <v>0</v>
      </c>
      <c r="P54" s="14" t="n">
        <v>285</v>
      </c>
      <c r="Q54" s="15">
        <f>P54/$P$78</f>
        <v/>
      </c>
    </row>
    <row r="55" ht="20" customHeight="1">
      <c r="A55" s="8" t="inlineStr">
        <is>
          <t>Ain Defla</t>
        </is>
      </c>
      <c r="B55" s="10" t="n">
        <v>25</v>
      </c>
      <c r="C55" s="10" t="n">
        <v>0</v>
      </c>
      <c r="D55" s="10" t="n">
        <v>0</v>
      </c>
      <c r="E55" s="10" t="n">
        <v>0</v>
      </c>
      <c r="F55" s="10" t="n">
        <v>0</v>
      </c>
      <c r="G55" s="10" t="n">
        <v>0</v>
      </c>
      <c r="H55" s="10" t="n">
        <v>0</v>
      </c>
      <c r="I55" s="10" t="n">
        <v>0</v>
      </c>
      <c r="J55" s="10" t="n">
        <v>0</v>
      </c>
      <c r="K55" s="10" t="n">
        <v>232</v>
      </c>
      <c r="L55" s="10" t="n">
        <v>2</v>
      </c>
      <c r="M55" s="10" t="n">
        <v>3</v>
      </c>
      <c r="N55" s="10" t="n">
        <v>7</v>
      </c>
      <c r="O55" s="10" t="n">
        <v>1</v>
      </c>
      <c r="P55" s="10" t="n">
        <v>270</v>
      </c>
      <c r="Q55" s="11">
        <f>P55/$P$78</f>
        <v/>
      </c>
    </row>
    <row r="56" ht="20" customHeight="1">
      <c r="A56" s="12" t="inlineStr">
        <is>
          <t>Tindouf</t>
        </is>
      </c>
      <c r="B56" s="14" t="n">
        <v>10</v>
      </c>
      <c r="C56" s="14" t="n">
        <v>0</v>
      </c>
      <c r="D56" s="14" t="n">
        <v>1</v>
      </c>
      <c r="E56" s="14" t="n">
        <v>0</v>
      </c>
      <c r="F56" s="14" t="n">
        <v>6</v>
      </c>
      <c r="G56" s="14" t="n">
        <v>0</v>
      </c>
      <c r="H56" s="14" t="n">
        <v>0</v>
      </c>
      <c r="I56" s="14" t="n">
        <v>2</v>
      </c>
      <c r="J56" s="14" t="n">
        <v>0</v>
      </c>
      <c r="K56" s="14" t="n">
        <v>241</v>
      </c>
      <c r="L56" s="14" t="n">
        <v>0</v>
      </c>
      <c r="M56" s="14" t="n">
        <v>0</v>
      </c>
      <c r="N56" s="14" t="n">
        <v>10</v>
      </c>
      <c r="O56" s="14" t="n">
        <v>0</v>
      </c>
      <c r="P56" s="14" t="n">
        <v>270</v>
      </c>
      <c r="Q56" s="15">
        <f>P56/$P$78</f>
        <v/>
      </c>
    </row>
    <row r="57" ht="20" customHeight="1">
      <c r="A57" s="8" t="inlineStr">
        <is>
          <t>El Tarf</t>
        </is>
      </c>
      <c r="B57" s="10" t="n">
        <v>7</v>
      </c>
      <c r="C57" s="10" t="n">
        <v>0</v>
      </c>
      <c r="D57" s="10" t="n">
        <v>1</v>
      </c>
      <c r="E57" s="10" t="n">
        <v>0</v>
      </c>
      <c r="F57" s="10" t="n">
        <v>6</v>
      </c>
      <c r="G57" s="10" t="n">
        <v>1</v>
      </c>
      <c r="H57" s="10" t="n">
        <v>1</v>
      </c>
      <c r="I57" s="10" t="n">
        <v>1</v>
      </c>
      <c r="J57" s="10" t="n">
        <v>1</v>
      </c>
      <c r="K57" s="10" t="n">
        <v>231</v>
      </c>
      <c r="L57" s="10" t="n">
        <v>1</v>
      </c>
      <c r="M57" s="10" t="n">
        <v>1</v>
      </c>
      <c r="N57" s="10" t="n">
        <v>2</v>
      </c>
      <c r="O57" s="10" t="n">
        <v>1</v>
      </c>
      <c r="P57" s="10" t="n">
        <v>254</v>
      </c>
      <c r="Q57" s="11">
        <f>P57/$P$78</f>
        <v/>
      </c>
    </row>
    <row r="58" ht="20" customHeight="1">
      <c r="A58" s="12" t="inlineStr">
        <is>
          <t>Tébessa</t>
        </is>
      </c>
      <c r="B58" s="14" t="n">
        <v>6</v>
      </c>
      <c r="C58" s="14" t="n">
        <v>1</v>
      </c>
      <c r="D58" s="14" t="n">
        <v>1</v>
      </c>
      <c r="E58" s="14" t="n">
        <v>0</v>
      </c>
      <c r="F58" s="14" t="n">
        <v>29</v>
      </c>
      <c r="G58" s="14" t="n">
        <v>2</v>
      </c>
      <c r="H58" s="14" t="n">
        <v>1</v>
      </c>
      <c r="I58" s="14" t="n">
        <v>3</v>
      </c>
      <c r="J58" s="14" t="n">
        <v>0</v>
      </c>
      <c r="K58" s="14" t="n">
        <v>205</v>
      </c>
      <c r="L58" s="14" t="n">
        <v>0</v>
      </c>
      <c r="M58" s="14" t="n">
        <v>0</v>
      </c>
      <c r="N58" s="14" t="n">
        <v>4</v>
      </c>
      <c r="O58" s="14" t="n">
        <v>1</v>
      </c>
      <c r="P58" s="14" t="n">
        <v>253</v>
      </c>
      <c r="Q58" s="15">
        <f>P58/$P$78</f>
        <v/>
      </c>
    </row>
    <row r="59" ht="20" customHeight="1">
      <c r="A59" s="8" t="inlineStr">
        <is>
          <t>El Bayadh</t>
        </is>
      </c>
      <c r="B59" s="10" t="n">
        <v>17</v>
      </c>
      <c r="C59" s="10" t="n">
        <v>0</v>
      </c>
      <c r="D59" s="10" t="n">
        <v>1</v>
      </c>
      <c r="E59" s="10" t="n">
        <v>0</v>
      </c>
      <c r="F59" s="10" t="n">
        <v>13</v>
      </c>
      <c r="G59" s="10" t="n">
        <v>1</v>
      </c>
      <c r="H59" s="10" t="n">
        <v>0</v>
      </c>
      <c r="I59" s="10" t="n">
        <v>5</v>
      </c>
      <c r="J59" s="10" t="n">
        <v>0</v>
      </c>
      <c r="K59" s="10" t="n">
        <v>193</v>
      </c>
      <c r="L59" s="10" t="n">
        <v>1</v>
      </c>
      <c r="M59" s="10" t="n">
        <v>0</v>
      </c>
      <c r="N59" s="10" t="n">
        <v>3</v>
      </c>
      <c r="O59" s="10" t="n">
        <v>7</v>
      </c>
      <c r="P59" s="10" t="n">
        <v>241</v>
      </c>
      <c r="Q59" s="11">
        <f>P59/$P$78</f>
        <v/>
      </c>
    </row>
    <row r="60" ht="20" customHeight="1">
      <c r="A60" s="12" t="inlineStr">
        <is>
          <t>Aïn Defla</t>
        </is>
      </c>
      <c r="B60" s="14" t="n">
        <v>9</v>
      </c>
      <c r="C60" s="14" t="n">
        <v>1</v>
      </c>
      <c r="D60" s="14" t="n">
        <v>3</v>
      </c>
      <c r="E60" s="14" t="n">
        <v>0</v>
      </c>
      <c r="F60" s="14" t="n">
        <v>21</v>
      </c>
      <c r="G60" s="14" t="n">
        <v>3</v>
      </c>
      <c r="H60" s="14" t="n">
        <v>0</v>
      </c>
      <c r="I60" s="14" t="n">
        <v>2</v>
      </c>
      <c r="J60" s="14" t="n">
        <v>0</v>
      </c>
      <c r="K60" s="14" t="n">
        <v>162</v>
      </c>
      <c r="L60" s="14" t="n">
        <v>0</v>
      </c>
      <c r="M60" s="14" t="n">
        <v>1</v>
      </c>
      <c r="N60" s="14" t="n">
        <v>14</v>
      </c>
      <c r="O60" s="14" t="n">
        <v>4</v>
      </c>
      <c r="P60" s="14" t="n">
        <v>220</v>
      </c>
      <c r="Q60" s="15">
        <f>P60/$P$78</f>
        <v/>
      </c>
    </row>
    <row r="61" ht="20" customHeight="1">
      <c r="A61" s="8" t="inlineStr">
        <is>
          <t>Béchar</t>
        </is>
      </c>
      <c r="B61" s="10" t="n">
        <v>4</v>
      </c>
      <c r="C61" s="10" t="n">
        <v>1</v>
      </c>
      <c r="D61" s="10" t="n">
        <v>3</v>
      </c>
      <c r="E61" s="10" t="n">
        <v>0</v>
      </c>
      <c r="F61" s="10" t="n">
        <v>19</v>
      </c>
      <c r="G61" s="10" t="n">
        <v>4</v>
      </c>
      <c r="H61" s="10" t="n">
        <v>1</v>
      </c>
      <c r="I61" s="10" t="n">
        <v>3</v>
      </c>
      <c r="J61" s="10" t="n">
        <v>1</v>
      </c>
      <c r="K61" s="10" t="n">
        <v>159</v>
      </c>
      <c r="L61" s="10" t="n">
        <v>0</v>
      </c>
      <c r="M61" s="10" t="n">
        <v>0</v>
      </c>
      <c r="N61" s="10" t="n">
        <v>5</v>
      </c>
      <c r="O61" s="10" t="n">
        <v>0</v>
      </c>
      <c r="P61" s="10" t="n">
        <v>200</v>
      </c>
      <c r="Q61" s="11">
        <f>P61/$P$78</f>
        <v/>
      </c>
    </row>
    <row r="62" ht="20" customHeight="1">
      <c r="A62" s="12" t="inlineStr">
        <is>
          <t>Timimoun</t>
        </is>
      </c>
      <c r="B62" s="14" t="n">
        <v>2</v>
      </c>
      <c r="C62" s="14" t="n">
        <v>0</v>
      </c>
      <c r="D62" s="14" t="n">
        <v>0</v>
      </c>
      <c r="E62" s="14" t="n">
        <v>0</v>
      </c>
      <c r="F62" s="14" t="n">
        <v>5</v>
      </c>
      <c r="G62" s="14" t="n">
        <v>0</v>
      </c>
      <c r="H62" s="14" t="n">
        <v>0</v>
      </c>
      <c r="I62" s="14" t="n">
        <v>1</v>
      </c>
      <c r="J62" s="14" t="n">
        <v>0</v>
      </c>
      <c r="K62" s="14" t="n">
        <v>178</v>
      </c>
      <c r="L62" s="14" t="n">
        <v>0</v>
      </c>
      <c r="M62" s="14" t="n">
        <v>1</v>
      </c>
      <c r="N62" s="14" t="n">
        <v>12</v>
      </c>
      <c r="O62" s="14" t="n">
        <v>0</v>
      </c>
      <c r="P62" s="14" t="n">
        <v>199</v>
      </c>
      <c r="Q62" s="15">
        <f>P62/$P$78</f>
        <v/>
      </c>
    </row>
    <row r="63" ht="20" customHeight="1">
      <c r="A63" s="8" t="inlineStr">
        <is>
          <t>Aïn Témouchent</t>
        </is>
      </c>
      <c r="B63" s="10" t="n">
        <v>2</v>
      </c>
      <c r="C63" s="10" t="n">
        <v>1</v>
      </c>
      <c r="D63" s="10" t="n">
        <v>2</v>
      </c>
      <c r="E63" s="10" t="n">
        <v>1</v>
      </c>
      <c r="F63" s="10" t="n">
        <v>11</v>
      </c>
      <c r="G63" s="10" t="n">
        <v>2</v>
      </c>
      <c r="H63" s="10" t="n">
        <v>0</v>
      </c>
      <c r="I63" s="10" t="n">
        <v>4</v>
      </c>
      <c r="J63" s="10" t="n">
        <v>2</v>
      </c>
      <c r="K63" s="10" t="n">
        <v>159</v>
      </c>
      <c r="L63" s="10" t="n">
        <v>0</v>
      </c>
      <c r="M63" s="10" t="n">
        <v>0</v>
      </c>
      <c r="N63" s="10" t="n">
        <v>9</v>
      </c>
      <c r="O63" s="10" t="n">
        <v>1</v>
      </c>
      <c r="P63" s="10" t="n">
        <v>194</v>
      </c>
      <c r="Q63" s="11">
        <f>P63/$P$78</f>
        <v/>
      </c>
    </row>
    <row r="64" ht="20" customHeight="1">
      <c r="A64" s="12" t="inlineStr">
        <is>
          <t>Médéa</t>
        </is>
      </c>
      <c r="B64" s="14" t="n">
        <v>6</v>
      </c>
      <c r="C64" s="14" t="n">
        <v>1</v>
      </c>
      <c r="D64" s="14" t="n">
        <v>1</v>
      </c>
      <c r="E64" s="14" t="n">
        <v>0</v>
      </c>
      <c r="F64" s="14" t="n">
        <v>13</v>
      </c>
      <c r="G64" s="14" t="n">
        <v>2</v>
      </c>
      <c r="H64" s="14" t="n">
        <v>1</v>
      </c>
      <c r="I64" s="14" t="n">
        <v>7</v>
      </c>
      <c r="J64" s="14" t="n">
        <v>0</v>
      </c>
      <c r="K64" s="14" t="n">
        <v>157</v>
      </c>
      <c r="L64" s="14" t="n">
        <v>0</v>
      </c>
      <c r="M64" s="14" t="n">
        <v>0</v>
      </c>
      <c r="N64" s="14" t="n">
        <v>3</v>
      </c>
      <c r="O64" s="14" t="n">
        <v>3</v>
      </c>
      <c r="P64" s="14" t="n">
        <v>194</v>
      </c>
      <c r="Q64" s="15">
        <f>P64/$P$78</f>
        <v/>
      </c>
    </row>
    <row r="65" ht="20" customHeight="1">
      <c r="A65" s="8" t="inlineStr">
        <is>
          <t>Saida</t>
        </is>
      </c>
      <c r="B65" s="10" t="n">
        <v>18</v>
      </c>
      <c r="C65" s="10" t="n">
        <v>0</v>
      </c>
      <c r="D65" s="10" t="n">
        <v>0</v>
      </c>
      <c r="E65" s="10" t="n">
        <v>0</v>
      </c>
      <c r="F65" s="10" t="n">
        <v>0</v>
      </c>
      <c r="G65" s="10" t="n">
        <v>0</v>
      </c>
      <c r="H65" s="10" t="n">
        <v>0</v>
      </c>
      <c r="I65" s="10" t="n">
        <v>0</v>
      </c>
      <c r="J65" s="10" t="n">
        <v>1</v>
      </c>
      <c r="K65" s="10" t="n">
        <v>157</v>
      </c>
      <c r="L65" s="10" t="n">
        <v>1</v>
      </c>
      <c r="M65" s="10" t="n">
        <v>6</v>
      </c>
      <c r="N65" s="10" t="n">
        <v>7</v>
      </c>
      <c r="O65" s="10" t="n">
        <v>0</v>
      </c>
      <c r="P65" s="10" t="n">
        <v>190</v>
      </c>
      <c r="Q65" s="11">
        <f>P65/$P$78</f>
        <v/>
      </c>
    </row>
    <row r="66" ht="20" customHeight="1">
      <c r="A66" s="12" t="inlineStr">
        <is>
          <t>Saïda</t>
        </is>
      </c>
      <c r="B66" s="14" t="n">
        <v>10</v>
      </c>
      <c r="C66" s="14" t="n">
        <v>0</v>
      </c>
      <c r="D66" s="14" t="n">
        <v>2</v>
      </c>
      <c r="E66" s="14" t="n">
        <v>0</v>
      </c>
      <c r="F66" s="14" t="n">
        <v>13</v>
      </c>
      <c r="G66" s="14" t="n">
        <v>2</v>
      </c>
      <c r="H66" s="14" t="n">
        <v>1</v>
      </c>
      <c r="I66" s="14" t="n">
        <v>5</v>
      </c>
      <c r="J66" s="14" t="n">
        <v>3</v>
      </c>
      <c r="K66" s="14" t="n">
        <v>146</v>
      </c>
      <c r="L66" s="14" t="n">
        <v>0</v>
      </c>
      <c r="M66" s="14" t="n">
        <v>0</v>
      </c>
      <c r="N66" s="14" t="n">
        <v>8</v>
      </c>
      <c r="O66" s="14" t="n">
        <v>0</v>
      </c>
      <c r="P66" s="14" t="n">
        <v>190</v>
      </c>
      <c r="Q66" s="15">
        <f>P66/$P$78</f>
        <v/>
      </c>
    </row>
    <row r="67" ht="20" customHeight="1">
      <c r="A67" s="8" t="inlineStr">
        <is>
          <t>Ain Temouchent</t>
        </is>
      </c>
      <c r="B67" s="10" t="n">
        <v>24</v>
      </c>
      <c r="C67" s="10" t="n">
        <v>0</v>
      </c>
      <c r="D67" s="10" t="n">
        <v>0</v>
      </c>
      <c r="E67" s="10" t="n">
        <v>0</v>
      </c>
      <c r="F67" s="10" t="n">
        <v>0</v>
      </c>
      <c r="G67" s="10" t="n">
        <v>0</v>
      </c>
      <c r="H67" s="10" t="n">
        <v>0</v>
      </c>
      <c r="I67" s="10" t="n">
        <v>0</v>
      </c>
      <c r="J67" s="10" t="n">
        <v>0</v>
      </c>
      <c r="K67" s="10" t="n">
        <v>141</v>
      </c>
      <c r="L67" s="10" t="n">
        <v>1</v>
      </c>
      <c r="M67" s="10" t="n">
        <v>5</v>
      </c>
      <c r="N67" s="10" t="n">
        <v>12</v>
      </c>
      <c r="O67" s="10" t="n">
        <v>0</v>
      </c>
      <c r="P67" s="10" t="n">
        <v>183</v>
      </c>
      <c r="Q67" s="11">
        <f>P67/$P$78</f>
        <v/>
      </c>
    </row>
    <row r="68" ht="20" customHeight="1">
      <c r="A68" s="12" t="inlineStr">
        <is>
          <t>In Salah</t>
        </is>
      </c>
      <c r="B68" s="14" t="n">
        <v>15</v>
      </c>
      <c r="C68" s="14" t="n">
        <v>0</v>
      </c>
      <c r="D68" s="14" t="n">
        <v>3</v>
      </c>
      <c r="E68" s="14" t="n">
        <v>0</v>
      </c>
      <c r="F68" s="14" t="n">
        <v>5</v>
      </c>
      <c r="G68" s="14" t="n">
        <v>0</v>
      </c>
      <c r="H68" s="14" t="n">
        <v>0</v>
      </c>
      <c r="I68" s="14" t="n">
        <v>3</v>
      </c>
      <c r="J68" s="14" t="n">
        <v>0</v>
      </c>
      <c r="K68" s="14" t="n">
        <v>146</v>
      </c>
      <c r="L68" s="14" t="n">
        <v>1</v>
      </c>
      <c r="M68" s="14" t="n">
        <v>3</v>
      </c>
      <c r="N68" s="14" t="n">
        <v>3</v>
      </c>
      <c r="O68" s="14" t="n">
        <v>4</v>
      </c>
      <c r="P68" s="14" t="n">
        <v>183</v>
      </c>
      <c r="Q68" s="15">
        <f>P68/$P$78</f>
        <v/>
      </c>
    </row>
    <row r="69" ht="20" customHeight="1">
      <c r="A69" s="8" t="inlineStr">
        <is>
          <t>Illizi</t>
        </is>
      </c>
      <c r="B69" s="10" t="n">
        <v>7</v>
      </c>
      <c r="C69" s="10" t="n">
        <v>0</v>
      </c>
      <c r="D69" s="10" t="n">
        <v>1</v>
      </c>
      <c r="E69" s="10" t="n">
        <v>0</v>
      </c>
      <c r="F69" s="10" t="n">
        <v>7</v>
      </c>
      <c r="G69" s="10" t="n">
        <v>1</v>
      </c>
      <c r="H69" s="10" t="n">
        <v>1</v>
      </c>
      <c r="I69" s="10" t="n">
        <v>1</v>
      </c>
      <c r="J69" s="10" t="n">
        <v>0</v>
      </c>
      <c r="K69" s="10" t="n">
        <v>159</v>
      </c>
      <c r="L69" s="10" t="n">
        <v>0</v>
      </c>
      <c r="M69" s="10" t="n">
        <v>0</v>
      </c>
      <c r="N69" s="10" t="n">
        <v>3</v>
      </c>
      <c r="O69" s="10" t="n">
        <v>0</v>
      </c>
      <c r="P69" s="10" t="n">
        <v>180</v>
      </c>
      <c r="Q69" s="11">
        <f>P69/$P$78</f>
        <v/>
      </c>
    </row>
    <row r="70" ht="20" customHeight="1">
      <c r="A70" s="12" t="inlineStr">
        <is>
          <t>Naama</t>
        </is>
      </c>
      <c r="B70" s="14" t="n">
        <v>7</v>
      </c>
      <c r="C70" s="14" t="n">
        <v>0</v>
      </c>
      <c r="D70" s="14" t="n">
        <v>0</v>
      </c>
      <c r="E70" s="14" t="n">
        <v>0</v>
      </c>
      <c r="F70" s="14" t="n">
        <v>0</v>
      </c>
      <c r="G70" s="14" t="n">
        <v>0</v>
      </c>
      <c r="H70" s="14" t="n">
        <v>0</v>
      </c>
      <c r="I70" s="14" t="n">
        <v>1</v>
      </c>
      <c r="J70" s="14" t="n">
        <v>0</v>
      </c>
      <c r="K70" s="14" t="n">
        <v>102</v>
      </c>
      <c r="L70" s="14" t="n">
        <v>0</v>
      </c>
      <c r="M70" s="14" t="n">
        <v>1</v>
      </c>
      <c r="N70" s="14" t="n">
        <v>2</v>
      </c>
      <c r="O70" s="14" t="n">
        <v>0</v>
      </c>
      <c r="P70" s="14" t="n">
        <v>113</v>
      </c>
      <c r="Q70" s="15">
        <f>P70/$P$78</f>
        <v/>
      </c>
    </row>
    <row r="71" ht="20" customHeight="1">
      <c r="A71" s="8" t="inlineStr">
        <is>
          <t>Naâma</t>
        </is>
      </c>
      <c r="B71" s="10" t="n">
        <v>4</v>
      </c>
      <c r="C71" s="10" t="n">
        <v>0</v>
      </c>
      <c r="D71" s="10" t="n">
        <v>1</v>
      </c>
      <c r="E71" s="10" t="n">
        <v>0</v>
      </c>
      <c r="F71" s="10" t="n">
        <v>10</v>
      </c>
      <c r="G71" s="10" t="n">
        <v>0</v>
      </c>
      <c r="H71" s="10" t="n">
        <v>0</v>
      </c>
      <c r="I71" s="10" t="n">
        <v>2</v>
      </c>
      <c r="J71" s="10" t="n">
        <v>1</v>
      </c>
      <c r="K71" s="10" t="n">
        <v>82</v>
      </c>
      <c r="L71" s="10" t="n">
        <v>0</v>
      </c>
      <c r="M71" s="10" t="n">
        <v>0</v>
      </c>
      <c r="N71" s="10" t="n">
        <v>8</v>
      </c>
      <c r="O71" s="10" t="n">
        <v>0</v>
      </c>
      <c r="P71" s="10" t="n">
        <v>108</v>
      </c>
      <c r="Q71" s="11">
        <f>P71/$P$78</f>
        <v/>
      </c>
    </row>
    <row r="72" ht="20" customHeight="1">
      <c r="A72" s="12" t="inlineStr">
        <is>
          <t>Bordj Badji Mokhtar</t>
        </is>
      </c>
      <c r="B72" s="14" t="n">
        <v>15</v>
      </c>
      <c r="C72" s="14" t="n">
        <v>0</v>
      </c>
      <c r="D72" s="14" t="n">
        <v>0</v>
      </c>
      <c r="E72" s="14" t="n">
        <v>0</v>
      </c>
      <c r="F72" s="14" t="n">
        <v>0</v>
      </c>
      <c r="G72" s="14" t="n">
        <v>0</v>
      </c>
      <c r="H72" s="14" t="n">
        <v>0</v>
      </c>
      <c r="I72" s="14" t="n">
        <v>1</v>
      </c>
      <c r="J72" s="14" t="n">
        <v>1</v>
      </c>
      <c r="K72" s="14" t="n">
        <v>87</v>
      </c>
      <c r="L72" s="14" t="n">
        <v>1</v>
      </c>
      <c r="M72" s="14" t="n">
        <v>1</v>
      </c>
      <c r="N72" s="14" t="n">
        <v>1</v>
      </c>
      <c r="O72" s="14" t="n">
        <v>0</v>
      </c>
      <c r="P72" s="14" t="n">
        <v>107</v>
      </c>
      <c r="Q72" s="15">
        <f>P72/$P$78</f>
        <v/>
      </c>
    </row>
    <row r="73" ht="20" customHeight="1">
      <c r="A73" s="8" t="inlineStr">
        <is>
          <t>Djanet</t>
        </is>
      </c>
      <c r="B73" s="10" t="n">
        <v>10</v>
      </c>
      <c r="C73" s="10" t="n">
        <v>0</v>
      </c>
      <c r="D73" s="10" t="n">
        <v>0</v>
      </c>
      <c r="E73" s="10" t="n">
        <v>0</v>
      </c>
      <c r="F73" s="10" t="n">
        <v>1</v>
      </c>
      <c r="G73" s="10" t="n">
        <v>0</v>
      </c>
      <c r="H73" s="10" t="n">
        <v>0</v>
      </c>
      <c r="I73" s="10" t="n">
        <v>1</v>
      </c>
      <c r="J73" s="10" t="n">
        <v>0</v>
      </c>
      <c r="K73" s="10" t="n">
        <v>72</v>
      </c>
      <c r="L73" s="10" t="n">
        <v>1</v>
      </c>
      <c r="M73" s="10" t="n">
        <v>4</v>
      </c>
      <c r="N73" s="10" t="n">
        <v>17</v>
      </c>
      <c r="O73" s="10" t="n">
        <v>0</v>
      </c>
      <c r="P73" s="10" t="n">
        <v>106</v>
      </c>
      <c r="Q73" s="11">
        <f>P73/$P$78</f>
        <v/>
      </c>
    </row>
    <row r="74" ht="20" customHeight="1">
      <c r="A74" s="12" t="inlineStr">
        <is>
          <t>El Menia</t>
        </is>
      </c>
      <c r="B74" s="14" t="n">
        <v>3</v>
      </c>
      <c r="C74" s="14" t="n">
        <v>0</v>
      </c>
      <c r="D74" s="14" t="n">
        <v>0</v>
      </c>
      <c r="E74" s="14" t="n">
        <v>0</v>
      </c>
      <c r="F74" s="14" t="n">
        <v>0</v>
      </c>
      <c r="G74" s="14" t="n">
        <v>0</v>
      </c>
      <c r="H74" s="14" t="n">
        <v>0</v>
      </c>
      <c r="I74" s="14" t="n">
        <v>0</v>
      </c>
      <c r="J74" s="14" t="n">
        <v>0</v>
      </c>
      <c r="K74" s="14" t="n">
        <v>81</v>
      </c>
      <c r="L74" s="14" t="n">
        <v>0</v>
      </c>
      <c r="M74" s="14" t="n">
        <v>0</v>
      </c>
      <c r="N74" s="14" t="n">
        <v>0</v>
      </c>
      <c r="O74" s="14" t="n">
        <v>0</v>
      </c>
      <c r="P74" s="14" t="n">
        <v>84</v>
      </c>
      <c r="Q74" s="15">
        <f>P74/$P$78</f>
        <v/>
      </c>
    </row>
    <row r="75" ht="20" customHeight="1">
      <c r="A75" s="8" t="inlineStr">
        <is>
          <t>Beni Abbes</t>
        </is>
      </c>
      <c r="B75" s="10" t="n">
        <v>8</v>
      </c>
      <c r="C75" s="10" t="n">
        <v>0</v>
      </c>
      <c r="D75" s="10" t="n">
        <v>0</v>
      </c>
      <c r="E75" s="10" t="n">
        <v>0</v>
      </c>
      <c r="F75" s="10" t="n">
        <v>0</v>
      </c>
      <c r="G75" s="10" t="n">
        <v>0</v>
      </c>
      <c r="H75" s="10" t="n">
        <v>0</v>
      </c>
      <c r="I75" s="10" t="n">
        <v>0</v>
      </c>
      <c r="J75" s="10" t="n">
        <v>1</v>
      </c>
      <c r="K75" s="10" t="n">
        <v>52</v>
      </c>
      <c r="L75" s="10" t="n">
        <v>1</v>
      </c>
      <c r="M75" s="10" t="n">
        <v>2</v>
      </c>
      <c r="N75" s="10" t="n">
        <v>0</v>
      </c>
      <c r="O75" s="10" t="n">
        <v>0</v>
      </c>
      <c r="P75" s="10" t="n">
        <v>64</v>
      </c>
      <c r="Q75" s="11">
        <f>P75/$P$78</f>
        <v/>
      </c>
    </row>
    <row r="76" ht="20" customHeight="1">
      <c r="A76" s="12" t="inlineStr">
        <is>
          <t>In Guezzam</t>
        </is>
      </c>
      <c r="B76" s="14" t="n">
        <v>1</v>
      </c>
      <c r="C76" s="14" t="n">
        <v>0</v>
      </c>
      <c r="D76" s="14" t="n">
        <v>0</v>
      </c>
      <c r="E76" s="14" t="n">
        <v>0</v>
      </c>
      <c r="F76" s="14" t="n">
        <v>1</v>
      </c>
      <c r="G76" s="14" t="n">
        <v>0</v>
      </c>
      <c r="H76" s="14" t="n">
        <v>0</v>
      </c>
      <c r="I76" s="14" t="n">
        <v>0</v>
      </c>
      <c r="J76" s="14" t="n">
        <v>0</v>
      </c>
      <c r="K76" s="14" t="n">
        <v>52</v>
      </c>
      <c r="L76" s="14" t="n">
        <v>1</v>
      </c>
      <c r="M76" s="14" t="n">
        <v>2</v>
      </c>
      <c r="N76" s="14" t="n">
        <v>3</v>
      </c>
      <c r="O76" s="14" t="n">
        <v>0</v>
      </c>
      <c r="P76" s="14" t="n">
        <v>60</v>
      </c>
      <c r="Q76" s="15">
        <f>P76/$P$78</f>
        <v/>
      </c>
    </row>
    <row r="77" ht="20" customHeight="1">
      <c r="A77" s="8" t="inlineStr">
        <is>
          <t>Béni Abbès</t>
        </is>
      </c>
      <c r="B77" s="10" t="n">
        <v>0</v>
      </c>
      <c r="C77" s="10" t="n">
        <v>0</v>
      </c>
      <c r="D77" s="10" t="n">
        <v>1</v>
      </c>
      <c r="E77" s="10" t="n">
        <v>0</v>
      </c>
      <c r="F77" s="10" t="n">
        <v>1</v>
      </c>
      <c r="G77" s="10" t="n">
        <v>0</v>
      </c>
      <c r="H77" s="10" t="n">
        <v>0</v>
      </c>
      <c r="I77" s="10" t="n">
        <v>1</v>
      </c>
      <c r="J77" s="10" t="n">
        <v>0</v>
      </c>
      <c r="K77" s="10" t="n">
        <v>15</v>
      </c>
      <c r="L77" s="10" t="n">
        <v>0</v>
      </c>
      <c r="M77" s="10" t="n">
        <v>0</v>
      </c>
      <c r="N77" s="10" t="n">
        <v>0</v>
      </c>
      <c r="O77" s="10" t="n">
        <v>0</v>
      </c>
      <c r="P77" s="10" t="n">
        <v>18</v>
      </c>
      <c r="Q77" s="11">
        <f>P77/$P$78</f>
        <v/>
      </c>
    </row>
    <row r="78" ht="20" customHeight="1">
      <c r="A78" s="12" t="inlineStr">
        <is>
          <t>El Meniaa</t>
        </is>
      </c>
      <c r="B78" s="14" t="n">
        <v>1</v>
      </c>
      <c r="C78" s="14" t="n">
        <v>0</v>
      </c>
      <c r="D78" s="14" t="n">
        <v>0</v>
      </c>
      <c r="E78" s="14" t="n">
        <v>0</v>
      </c>
      <c r="F78" s="14" t="n">
        <v>2</v>
      </c>
      <c r="G78" s="14" t="n">
        <v>0</v>
      </c>
      <c r="H78" s="14" t="n">
        <v>0</v>
      </c>
      <c r="I78" s="14" t="n">
        <v>0</v>
      </c>
      <c r="J78" s="14" t="n">
        <v>0</v>
      </c>
      <c r="K78" s="14" t="n">
        <v>6</v>
      </c>
      <c r="L78" s="14" t="n">
        <v>0</v>
      </c>
      <c r="M78" s="14" t="n">
        <v>0</v>
      </c>
      <c r="N78" s="14" t="n">
        <v>1</v>
      </c>
      <c r="O78" s="14" t="n">
        <v>0</v>
      </c>
      <c r="P78" s="14" t="n">
        <v>10</v>
      </c>
      <c r="Q78" s="15">
        <f>P78/$P$78</f>
        <v/>
      </c>
    </row>
    <row r="79" ht="22" customHeight="1">
      <c r="A79" s="16" t="inlineStr">
        <is>
          <t>Total</t>
        </is>
      </c>
      <c r="B79" s="18">
        <f>SUM(B4:B78)</f>
        <v/>
      </c>
      <c r="C79" s="18">
        <f>SUM(C4:C78)</f>
        <v/>
      </c>
      <c r="D79" s="18">
        <f>SUM(D4:D78)</f>
        <v/>
      </c>
      <c r="E79" s="18">
        <f>SUM(E4:E78)</f>
        <v/>
      </c>
      <c r="F79" s="18">
        <f>SUM(F4:F78)</f>
        <v/>
      </c>
      <c r="G79" s="18">
        <f>SUM(G4:G78)</f>
        <v/>
      </c>
      <c r="H79" s="18">
        <f>SUM(H4:H78)</f>
        <v/>
      </c>
      <c r="I79" s="18">
        <f>SUM(I4:I78)</f>
        <v/>
      </c>
      <c r="J79" s="18">
        <f>SUM(J4:J78)</f>
        <v/>
      </c>
      <c r="K79" s="18">
        <f>SUM(K4:K78)</f>
        <v/>
      </c>
      <c r="L79" s="18">
        <f>SUM(L4:L78)</f>
        <v/>
      </c>
      <c r="M79" s="18">
        <f>SUM(M4:M78)</f>
        <v/>
      </c>
      <c r="N79" s="18">
        <f>SUM(N4:N78)</f>
        <v/>
      </c>
      <c r="O79" s="18">
        <f>SUM(O4:O78)</f>
        <v/>
      </c>
      <c r="P79" s="18">
        <f>SUM(P4:P78)</f>
        <v/>
      </c>
      <c r="Q79" s="19">
        <f>SUM(Q4:Q78)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0"/>
  <sheetViews>
    <sheetView showGridLines="1" workbookViewId="0">
      <selection activeCell="A1" sqref="A1"/>
    </sheetView>
  </sheetViews>
  <sheetFormatPr baseColWidth="8" defaultRowHeight="15"/>
  <cols>
    <col width="49" customWidth="1" min="1" max="1"/>
    <col width="23" customWidth="1" min="2" max="2"/>
    <col width="29" customWidth="1" min="3" max="3"/>
    <col width="29" customWidth="1" min="4" max="4"/>
    <col width="19" customWidth="1" min="5" max="5"/>
    <col width="28" customWidth="1" min="6" max="6"/>
    <col width="17" customWidth="1" min="7" max="7"/>
    <col width="18" customWidth="1" min="8" max="8"/>
    <col width="23" customWidth="1" min="9" max="9"/>
    <col width="16" customWidth="1" min="10" max="10"/>
    <col width="21" customWidth="1" min="11" max="11"/>
    <col width="26" customWidth="1" min="12" max="12"/>
  </cols>
  <sheetData>
    <row r="1">
      <c r="A1" s="6" t="inlineStr">
        <is>
          <t>Contact Details Enrichment &amp; Quality Analysis</t>
        </is>
      </c>
    </row>
    <row r="2"/>
    <row r="3" ht="25" customHeight="1">
      <c r="A3" s="7" t="inlineStr">
        <is>
          <t>Country/Region</t>
        </is>
      </c>
      <c r="B3" s="7" t="inlineStr">
        <is>
          <t>T1: Phone+Web+Email</t>
        </is>
      </c>
      <c r="C3" s="7" t="inlineStr">
        <is>
          <t>T1b: Web+Email (No Phone)</t>
        </is>
      </c>
      <c r="D3" s="7" t="inlineStr">
        <is>
          <t>T1c: Phone+Email (No Web)</t>
        </is>
      </c>
      <c r="E3" s="7" t="inlineStr">
        <is>
          <t>T1d: Email Only</t>
        </is>
      </c>
      <c r="F3" s="7" t="inlineStr">
        <is>
          <t>T2: Phone+Web (No Email)</t>
        </is>
      </c>
      <c r="G3" s="7" t="inlineStr">
        <is>
          <t>T2b: Web Only</t>
        </is>
      </c>
      <c r="H3" s="7" t="inlineStr">
        <is>
          <t>T3: Phone Only</t>
        </is>
      </c>
      <c r="I3" s="7" t="inlineStr">
        <is>
          <t>T4: No Contact Info</t>
        </is>
      </c>
      <c r="J3" s="7" t="inlineStr">
        <is>
          <t>Total Leads</t>
        </is>
      </c>
      <c r="K3" s="7" t="inlineStr">
        <is>
          <t>Email Reach %</t>
        </is>
      </c>
      <c r="L3" s="7" t="inlineStr">
        <is>
          <t>Phone Reach %</t>
        </is>
      </c>
    </row>
    <row r="4" ht="20" customHeight="1">
      <c r="A4" s="20" t="inlineStr">
        <is>
          <t>Algeria</t>
        </is>
      </c>
      <c r="B4" s="14" t="n">
        <v>1331</v>
      </c>
      <c r="C4" s="14" t="n">
        <v>128</v>
      </c>
      <c r="D4" s="14" t="n">
        <v>79</v>
      </c>
      <c r="E4" s="14" t="n">
        <v>5</v>
      </c>
      <c r="F4" s="14" t="n">
        <v>6016</v>
      </c>
      <c r="G4" s="14" t="n">
        <v>7261</v>
      </c>
      <c r="H4" s="14" t="n">
        <v>19912</v>
      </c>
      <c r="I4" s="14" t="n">
        <v>12240</v>
      </c>
      <c r="J4" s="14" t="n">
        <v>46972</v>
      </c>
      <c r="K4" s="15">
        <f>SUM(B4:E4)/J4</f>
        <v/>
      </c>
      <c r="L4" s="15">
        <f>(B4+D4+F4+H4)/J4</f>
        <v/>
      </c>
    </row>
    <row r="5" ht="20" customHeight="1">
      <c r="A5" s="21" t="inlineStr">
        <is>
          <t>UAE</t>
        </is>
      </c>
      <c r="B5" s="10" t="n">
        <v>0</v>
      </c>
      <c r="C5" s="10" t="n">
        <v>89</v>
      </c>
      <c r="D5" s="10" t="n">
        <v>0</v>
      </c>
      <c r="E5" s="10" t="n">
        <v>0</v>
      </c>
      <c r="F5" s="10" t="n">
        <v>0</v>
      </c>
      <c r="G5" s="10" t="n">
        <v>99</v>
      </c>
      <c r="H5" s="10" t="n">
        <v>0</v>
      </c>
      <c r="I5" s="10" t="n">
        <v>452</v>
      </c>
      <c r="J5" s="10" t="n">
        <v>640</v>
      </c>
      <c r="K5" s="11">
        <f>SUM(B5:E5)/J5</f>
        <v/>
      </c>
      <c r="L5" s="11">
        <f>(B5+D5+F5+H5)/J5</f>
        <v/>
      </c>
    </row>
    <row r="6" ht="20" customHeight="1">
      <c r="A6" s="20" t="inlineStr">
        <is>
          <t>Canada</t>
        </is>
      </c>
      <c r="B6" s="14" t="n">
        <v>197</v>
      </c>
      <c r="C6" s="14" t="n">
        <v>7</v>
      </c>
      <c r="D6" s="14" t="n">
        <v>0</v>
      </c>
      <c r="E6" s="14" t="n">
        <v>0</v>
      </c>
      <c r="F6" s="14" t="n">
        <v>100</v>
      </c>
      <c r="G6" s="14" t="n">
        <v>3</v>
      </c>
      <c r="H6" s="14" t="n">
        <v>9</v>
      </c>
      <c r="I6" s="14" t="n">
        <v>4</v>
      </c>
      <c r="J6" s="14" t="n">
        <v>320</v>
      </c>
      <c r="K6" s="15">
        <f>SUM(B6:E6)/J6</f>
        <v/>
      </c>
      <c r="L6" s="15">
        <f>(B6+D6+F6+H6)/J6</f>
        <v/>
      </c>
    </row>
    <row r="7" ht="20" customHeight="1">
      <c r="A7" s="21" t="inlineStr">
        <is>
          <t>China</t>
        </is>
      </c>
      <c r="B7" s="10" t="n">
        <v>10</v>
      </c>
      <c r="C7" s="10" t="n">
        <v>10</v>
      </c>
      <c r="D7" s="10" t="n">
        <v>0</v>
      </c>
      <c r="E7" s="10" t="n">
        <v>0</v>
      </c>
      <c r="F7" s="10" t="n">
        <v>25</v>
      </c>
      <c r="G7" s="10" t="n">
        <v>6</v>
      </c>
      <c r="H7" s="10" t="n">
        <v>89</v>
      </c>
      <c r="I7" s="10" t="n">
        <v>78</v>
      </c>
      <c r="J7" s="10" t="n">
        <v>218</v>
      </c>
      <c r="K7" s="11">
        <f>SUM(B7:E7)/J7</f>
        <v/>
      </c>
      <c r="L7" s="11">
        <f>(B7+D7+F7+H7)/J7</f>
        <v/>
      </c>
    </row>
    <row r="8" ht="20" customHeight="1">
      <c r="A8" s="20" t="inlineStr">
        <is>
          <t>Belgium</t>
        </is>
      </c>
      <c r="B8" s="14" t="n">
        <v>108</v>
      </c>
      <c r="C8" s="14" t="n">
        <v>10</v>
      </c>
      <c r="D8" s="14" t="n">
        <v>0</v>
      </c>
      <c r="E8" s="14" t="n">
        <v>0</v>
      </c>
      <c r="F8" s="14" t="n">
        <v>51</v>
      </c>
      <c r="G8" s="14" t="n">
        <v>4</v>
      </c>
      <c r="H8" s="14" t="n">
        <v>17</v>
      </c>
      <c r="I8" s="14" t="n">
        <v>1</v>
      </c>
      <c r="J8" s="14" t="n">
        <v>191</v>
      </c>
      <c r="K8" s="15">
        <f>SUM(B8:E8)/J8</f>
        <v/>
      </c>
      <c r="L8" s="15">
        <f>(B8+D8+F8+H8)/J8</f>
        <v/>
      </c>
    </row>
    <row r="9" ht="20" customHeight="1">
      <c r="A9" s="21" t="inlineStr">
        <is>
          <t>Portugal</t>
        </is>
      </c>
      <c r="B9" s="10" t="n">
        <v>63</v>
      </c>
      <c r="C9" s="10" t="n">
        <v>1</v>
      </c>
      <c r="D9" s="10" t="n">
        <v>0</v>
      </c>
      <c r="E9" s="10" t="n">
        <v>0</v>
      </c>
      <c r="F9" s="10" t="n">
        <v>77</v>
      </c>
      <c r="G9" s="10" t="n">
        <v>0</v>
      </c>
      <c r="H9" s="10" t="n">
        <v>6</v>
      </c>
      <c r="I9" s="10" t="n">
        <v>1</v>
      </c>
      <c r="J9" s="10" t="n">
        <v>148</v>
      </c>
      <c r="K9" s="11">
        <f>SUM(B9:E9)/J9</f>
        <v/>
      </c>
      <c r="L9" s="11">
        <f>(B9+D9+F9+H9)/J9</f>
        <v/>
      </c>
    </row>
    <row r="10" ht="20" customHeight="1">
      <c r="A10" s="20" t="inlineStr">
        <is>
          <t>Morocco</t>
        </is>
      </c>
      <c r="B10" s="14" t="n">
        <v>43</v>
      </c>
      <c r="C10" s="14" t="n">
        <v>4</v>
      </c>
      <c r="D10" s="14" t="n">
        <v>0</v>
      </c>
      <c r="E10" s="14" t="n">
        <v>0</v>
      </c>
      <c r="F10" s="14" t="n">
        <v>53</v>
      </c>
      <c r="G10" s="14" t="n">
        <v>2</v>
      </c>
      <c r="H10" s="14" t="n">
        <v>30</v>
      </c>
      <c r="I10" s="14" t="n">
        <v>10</v>
      </c>
      <c r="J10" s="14" t="n">
        <v>142</v>
      </c>
      <c r="K10" s="15">
        <f>SUM(B10:E10)/J10</f>
        <v/>
      </c>
      <c r="L10" s="15">
        <f>(B10+D10+F10+H10)/J10</f>
        <v/>
      </c>
    </row>
    <row r="11" ht="20" customHeight="1">
      <c r="A11" s="21" t="inlineStr">
        <is>
          <t>Spain</t>
        </is>
      </c>
      <c r="B11" s="10" t="n">
        <v>53</v>
      </c>
      <c r="C11" s="10" t="n">
        <v>0</v>
      </c>
      <c r="D11" s="10" t="n">
        <v>0</v>
      </c>
      <c r="E11" s="10" t="n">
        <v>0</v>
      </c>
      <c r="F11" s="10" t="n">
        <v>46</v>
      </c>
      <c r="G11" s="10" t="n">
        <v>0</v>
      </c>
      <c r="H11" s="10" t="n">
        <v>0</v>
      </c>
      <c r="I11" s="10" t="n">
        <v>1</v>
      </c>
      <c r="J11" s="10" t="n">
        <v>100</v>
      </c>
      <c r="K11" s="11">
        <f>SUM(B11:E11)/J11</f>
        <v/>
      </c>
      <c r="L11" s="11">
        <f>(B11+D11+F11+H11)/J11</f>
        <v/>
      </c>
    </row>
    <row r="12" ht="20" customHeight="1">
      <c r="A12" s="20" t="inlineStr">
        <is>
          <t>France</t>
        </is>
      </c>
      <c r="B12" s="14" t="n">
        <v>9</v>
      </c>
      <c r="C12" s="14" t="n">
        <v>0</v>
      </c>
      <c r="D12" s="14" t="n">
        <v>0</v>
      </c>
      <c r="E12" s="14" t="n">
        <v>0</v>
      </c>
      <c r="F12" s="14" t="n">
        <v>26</v>
      </c>
      <c r="G12" s="14" t="n">
        <v>0</v>
      </c>
      <c r="H12" s="14" t="n">
        <v>0</v>
      </c>
      <c r="I12" s="14" t="n">
        <v>0</v>
      </c>
      <c r="J12" s="14" t="n">
        <v>35</v>
      </c>
      <c r="K12" s="15">
        <f>SUM(B12:E12)/J12</f>
        <v/>
      </c>
      <c r="L12" s="15">
        <f>(B12+D12+F12+H12)/J12</f>
        <v/>
      </c>
    </row>
    <row r="13" ht="20" customHeight="1">
      <c r="A13" s="21" t="inlineStr">
        <is>
          <t>Saudi Arabia</t>
        </is>
      </c>
      <c r="B13" s="10" t="n">
        <v>1</v>
      </c>
      <c r="C13" s="10" t="n">
        <v>5</v>
      </c>
      <c r="D13" s="10" t="n">
        <v>0</v>
      </c>
      <c r="E13" s="10" t="n">
        <v>0</v>
      </c>
      <c r="F13" s="10" t="n">
        <v>1</v>
      </c>
      <c r="G13" s="10" t="n">
        <v>4</v>
      </c>
      <c r="H13" s="10" t="n">
        <v>0</v>
      </c>
      <c r="I13" s="10" t="n">
        <v>21</v>
      </c>
      <c r="J13" s="10" t="n">
        <v>32</v>
      </c>
      <c r="K13" s="11">
        <f>SUM(B13:E13)/J13</f>
        <v/>
      </c>
      <c r="L13" s="11">
        <f>(B13+D13+F13+H13)/J13</f>
        <v/>
      </c>
    </row>
    <row r="14" ht="20" customHeight="1">
      <c r="A14" s="20" t="inlineStr">
        <is>
          <t>Jordan</t>
        </is>
      </c>
      <c r="B14" s="14" t="n">
        <v>0</v>
      </c>
      <c r="C14" s="14" t="n">
        <v>3</v>
      </c>
      <c r="D14" s="14" t="n">
        <v>0</v>
      </c>
      <c r="E14" s="14" t="n">
        <v>0</v>
      </c>
      <c r="F14" s="14" t="n">
        <v>0</v>
      </c>
      <c r="G14" s="14" t="n">
        <v>3</v>
      </c>
      <c r="H14" s="14" t="n">
        <v>0</v>
      </c>
      <c r="I14" s="14" t="n">
        <v>5</v>
      </c>
      <c r="J14" s="14" t="n">
        <v>11</v>
      </c>
      <c r="K14" s="15">
        <f>SUM(B14:E14)/J14</f>
        <v/>
      </c>
      <c r="L14" s="15">
        <f>(B14+D14+F14+H14)/J14</f>
        <v/>
      </c>
    </row>
    <row r="15" ht="20" customHeight="1">
      <c r="A15" s="21" t="inlineStr">
        <is>
          <t>United Kingdom</t>
        </is>
      </c>
      <c r="B15" s="10" t="n">
        <v>0</v>
      </c>
      <c r="C15" s="10" t="n">
        <v>0</v>
      </c>
      <c r="D15" s="10" t="n">
        <v>0</v>
      </c>
      <c r="E15" s="10" t="n">
        <v>0</v>
      </c>
      <c r="F15" s="10" t="n">
        <v>0</v>
      </c>
      <c r="G15" s="10" t="n">
        <v>1</v>
      </c>
      <c r="H15" s="10" t="n">
        <v>2</v>
      </c>
      <c r="I15" s="10" t="n">
        <v>2</v>
      </c>
      <c r="J15" s="10" t="n">
        <v>5</v>
      </c>
      <c r="K15" s="11">
        <f>SUM(B15:E15)/J15</f>
        <v/>
      </c>
      <c r="L15" s="11">
        <f>(B15+D15+F15+H15)/J15</f>
        <v/>
      </c>
    </row>
    <row r="16" ht="20" customHeight="1">
      <c r="A16" s="20" t="inlineStr">
        <is>
          <t>Turkey</t>
        </is>
      </c>
      <c r="B16" s="14" t="n">
        <v>1</v>
      </c>
      <c r="C16" s="14" t="n">
        <v>0</v>
      </c>
      <c r="D16" s="14" t="n">
        <v>0</v>
      </c>
      <c r="E16" s="14" t="n">
        <v>0</v>
      </c>
      <c r="F16" s="14" t="n">
        <v>0</v>
      </c>
      <c r="G16" s="14" t="n">
        <v>0</v>
      </c>
      <c r="H16" s="14" t="n">
        <v>0</v>
      </c>
      <c r="I16" s="14" t="n">
        <v>3</v>
      </c>
      <c r="J16" s="14" t="n">
        <v>4</v>
      </c>
      <c r="K16" s="15">
        <f>SUM(B16:E16)/J16</f>
        <v/>
      </c>
      <c r="L16" s="15">
        <f>(B16+D16+F16+H16)/J16</f>
        <v/>
      </c>
    </row>
    <row r="17" ht="20" customHeight="1">
      <c r="A17" s="21" t="inlineStr">
        <is>
          <t>Tunisia</t>
        </is>
      </c>
      <c r="B17" s="10" t="n">
        <v>1</v>
      </c>
      <c r="C17" s="10" t="n">
        <v>0</v>
      </c>
      <c r="D17" s="10" t="n">
        <v>0</v>
      </c>
      <c r="E17" s="10" t="n">
        <v>0</v>
      </c>
      <c r="F17" s="10" t="n">
        <v>1</v>
      </c>
      <c r="G17" s="10" t="n">
        <v>0</v>
      </c>
      <c r="H17" s="10" t="n">
        <v>0</v>
      </c>
      <c r="I17" s="10" t="n">
        <v>1</v>
      </c>
      <c r="J17" s="10" t="n">
        <v>3</v>
      </c>
      <c r="K17" s="11">
        <f>SUM(B17:E17)/J17</f>
        <v/>
      </c>
      <c r="L17" s="11">
        <f>(B17+D17+F17+H17)/J17</f>
        <v/>
      </c>
    </row>
    <row r="18" ht="20" customHeight="1">
      <c r="A18" s="20" t="inlineStr">
        <is>
          <t>Italy</t>
        </is>
      </c>
      <c r="B18" s="14" t="n">
        <v>1</v>
      </c>
      <c r="C18" s="14" t="n">
        <v>0</v>
      </c>
      <c r="D18" s="14" t="n">
        <v>0</v>
      </c>
      <c r="E18" s="14" t="n">
        <v>0</v>
      </c>
      <c r="F18" s="14" t="n">
        <v>0</v>
      </c>
      <c r="G18" s="14" t="n">
        <v>0</v>
      </c>
      <c r="H18" s="14" t="n">
        <v>0</v>
      </c>
      <c r="I18" s="14" t="n">
        <v>0</v>
      </c>
      <c r="J18" s="14" t="n">
        <v>1</v>
      </c>
      <c r="K18" s="15">
        <f>SUM(B18:E18)/J18</f>
        <v/>
      </c>
      <c r="L18" s="15">
        <f>(B18+D18+F18+H18)/J18</f>
        <v/>
      </c>
    </row>
    <row r="19" ht="20" customHeight="1">
      <c r="A19" s="21" t="inlineStr">
        <is>
          <t>Netherlands</t>
        </is>
      </c>
      <c r="B19" s="10" t="n">
        <v>0</v>
      </c>
      <c r="C19" s="10" t="n">
        <v>0</v>
      </c>
      <c r="D19" s="10" t="n">
        <v>0</v>
      </c>
      <c r="E19" s="10" t="n">
        <v>0</v>
      </c>
      <c r="F19" s="10" t="n">
        <v>1</v>
      </c>
      <c r="G19" s="10" t="n">
        <v>0</v>
      </c>
      <c r="H19" s="10" t="n">
        <v>0</v>
      </c>
      <c r="I19" s="10" t="n">
        <v>0</v>
      </c>
      <c r="J19" s="10" t="n">
        <v>1</v>
      </c>
      <c r="K19" s="11">
        <f>SUM(B19:E19)/J19</f>
        <v/>
      </c>
      <c r="L19" s="11">
        <f>(B19+D19+F19+H19)/J19</f>
        <v/>
      </c>
    </row>
    <row r="20" ht="22" customHeight="1">
      <c r="A20" s="16" t="inlineStr">
        <is>
          <t>Total</t>
        </is>
      </c>
      <c r="B20" s="18">
        <f>SUM(B4:B19)</f>
        <v/>
      </c>
      <c r="C20" s="18">
        <f>SUM(C4:C19)</f>
        <v/>
      </c>
      <c r="D20" s="18">
        <f>SUM(D4:D19)</f>
        <v/>
      </c>
      <c r="E20" s="18">
        <f>SUM(E4:E19)</f>
        <v/>
      </c>
      <c r="F20" s="18">
        <f>SUM(F4:F19)</f>
        <v/>
      </c>
      <c r="G20" s="18">
        <f>SUM(G4:G19)</f>
        <v/>
      </c>
      <c r="H20" s="18">
        <f>SUM(H4:H19)</f>
        <v/>
      </c>
      <c r="I20" s="18">
        <f>SUM(I4:I19)</f>
        <v/>
      </c>
      <c r="J20" s="18">
        <f>SUM(J4:J19)</f>
        <v/>
      </c>
      <c r="K20" s="19">
        <f>SUM(B20:E20)/J20</f>
        <v/>
      </c>
      <c r="L20" s="19">
        <f>(B20+D20+F20+H20)/J20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2026-07-19T00:08:09Z</dcterms:created>
  <dcterms:modified xsi:type="dcterms:W3CDTF">2026-07-19T00:08:10Z</dcterms:modified>
</cp:coreProperties>
</file>